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120" windowWidth="18312" windowHeight="8496" activeTab="2"/>
  </bookViews>
  <sheets>
    <sheet name="Mountaineering plan" sheetId="2" r:id="rId1"/>
    <sheet name="Mountaineering equipment list" sheetId="3" r:id="rId2"/>
    <sheet name="Mountaineering plan book" sheetId="1" r:id="rId3"/>
  </sheets>
  <definedNames>
    <definedName name="_xlnm.Print_Area" localSheetId="1">'Mountaineering equipment list'!$A$1:$O$58</definedName>
    <definedName name="_xlnm.Print_Area" localSheetId="0">'Mountaineering plan'!$A$1:$V$35</definedName>
    <definedName name="_xlnm.Print_Area" localSheetId="2">'Mountaineering plan book'!$A$1:$BD$43</definedName>
  </definedNames>
  <calcPr calcId="124519"/>
  <fileRecoveryPr repairLoad="1"/>
</workbook>
</file>

<file path=xl/calcChain.xml><?xml version="1.0" encoding="utf-8"?>
<calcChain xmlns="http://schemas.openxmlformats.org/spreadsheetml/2006/main">
  <c r="A14" i="1"/>
  <c r="AH43"/>
  <c r="AH42"/>
  <c r="AH41"/>
  <c r="AC43"/>
  <c r="AC42"/>
  <c r="AC41"/>
  <c r="AH37"/>
  <c r="AH36"/>
  <c r="AH35"/>
  <c r="AH40"/>
  <c r="AH39"/>
  <c r="AH38"/>
  <c r="AC37"/>
  <c r="AC36"/>
  <c r="AC35"/>
  <c r="AC40"/>
  <c r="AC39"/>
  <c r="AC38"/>
  <c r="AM41"/>
  <c r="AM38"/>
  <c r="AM35"/>
  <c r="AM32"/>
  <c r="AH34"/>
  <c r="AH33"/>
  <c r="AH32"/>
  <c r="AC34"/>
  <c r="AC33"/>
  <c r="AC32"/>
  <c r="AM29"/>
  <c r="AM26"/>
  <c r="AH31"/>
  <c r="AH30"/>
  <c r="AH29"/>
  <c r="AC31"/>
  <c r="AC30"/>
  <c r="AC29"/>
  <c r="AC28"/>
  <c r="AC27"/>
  <c r="AC26"/>
  <c r="AH28"/>
  <c r="AH27"/>
  <c r="AH26"/>
  <c r="AH25"/>
  <c r="AH24"/>
  <c r="AH23"/>
  <c r="AC25"/>
  <c r="AC24"/>
  <c r="AC23"/>
  <c r="AM23"/>
  <c r="AY42"/>
  <c r="AY40"/>
  <c r="AY38"/>
  <c r="AY36"/>
  <c r="AY34"/>
  <c r="AY32"/>
  <c r="AY30"/>
  <c r="AY28"/>
  <c r="AY26"/>
  <c r="AY24"/>
  <c r="AV42"/>
  <c r="AV40"/>
  <c r="AV38"/>
  <c r="AV36"/>
  <c r="AV34"/>
  <c r="AV32"/>
  <c r="AV30"/>
  <c r="AV28"/>
  <c r="AV26"/>
  <c r="AV24"/>
  <c r="AU42"/>
  <c r="AU40"/>
  <c r="AU38"/>
  <c r="AU36"/>
  <c r="AU34"/>
  <c r="AU32"/>
  <c r="AU30"/>
  <c r="AU28"/>
  <c r="AU26"/>
  <c r="AU24"/>
  <c r="AQ42"/>
  <c r="AQ40"/>
  <c r="AQ38"/>
  <c r="AQ36"/>
  <c r="AQ34"/>
  <c r="AQ32"/>
  <c r="AQ30"/>
  <c r="AQ28"/>
  <c r="AQ26"/>
  <c r="AQ24"/>
  <c r="D43"/>
  <c r="I41"/>
  <c r="B41"/>
  <c r="B38"/>
  <c r="D40"/>
  <c r="I38"/>
  <c r="D37"/>
  <c r="I35"/>
  <c r="B35"/>
  <c r="I32"/>
  <c r="D34"/>
  <c r="B32"/>
  <c r="I29"/>
  <c r="D31"/>
  <c r="B29"/>
  <c r="D28"/>
  <c r="I26"/>
  <c r="B26"/>
  <c r="D25"/>
  <c r="I23"/>
  <c r="B23"/>
  <c r="J17"/>
  <c r="D17"/>
  <c r="G17"/>
  <c r="D19"/>
  <c r="G19"/>
  <c r="J19"/>
</calcChain>
</file>

<file path=xl/comments1.xml><?xml version="1.0" encoding="utf-8"?>
<comments xmlns="http://schemas.openxmlformats.org/spreadsheetml/2006/main">
  <authors>
    <author>作成者</author>
  </authors>
  <commentList>
    <comment ref="D5" authorId="0">
      <text>
        <r>
          <rPr>
            <b/>
            <sz val="8"/>
            <color indexed="81"/>
            <rFont val="ＭＳ Ｐゴシック"/>
            <family val="3"/>
            <charset val="128"/>
          </rPr>
          <t>20文字以内で記入してください</t>
        </r>
      </text>
    </comment>
    <comment ref="R18" authorId="0">
      <text>
        <r>
          <rPr>
            <sz val="8"/>
            <color indexed="81"/>
            <rFont val="ＭＳ Ｐゴシック"/>
            <family val="3"/>
            <charset val="128"/>
          </rPr>
          <t>Whether to carry a mobile phone or not</t>
        </r>
      </text>
    </comment>
  </commentList>
</comments>
</file>

<file path=xl/sharedStrings.xml><?xml version="1.0" encoding="utf-8"?>
<sst xmlns="http://schemas.openxmlformats.org/spreadsheetml/2006/main" count="234" uniqueCount="147">
  <si>
    <t>CL</t>
    <phoneticPr fontId="1"/>
  </si>
  <si>
    <t>～</t>
    <phoneticPr fontId="1"/>
  </si>
  <si>
    <t>-</t>
    <phoneticPr fontId="1"/>
  </si>
  <si>
    <t>：</t>
    <phoneticPr fontId="1"/>
  </si>
  <si>
    <t>：</t>
    <phoneticPr fontId="1"/>
  </si>
  <si>
    <t>SL</t>
    <phoneticPr fontId="1"/>
  </si>
  <si>
    <t>Departure</t>
    <phoneticPr fontId="1"/>
  </si>
  <si>
    <t>Transit point</t>
    <phoneticPr fontId="1"/>
  </si>
  <si>
    <t>Arrival (accommodation)</t>
    <phoneticPr fontId="1"/>
  </si>
  <si>
    <t>lodging
(phone number)</t>
    <phoneticPr fontId="1"/>
  </si>
  <si>
    <t>Place of return;</t>
    <phoneticPr fontId="1"/>
  </si>
  <si>
    <t>Schedule</t>
    <phoneticPr fontId="1"/>
  </si>
  <si>
    <t>Mountaineering plan</t>
    <phoneticPr fontId="1"/>
  </si>
  <si>
    <t>destination</t>
    <phoneticPr fontId="1"/>
  </si>
  <si>
    <t>2 day</t>
    <phoneticPr fontId="1"/>
  </si>
  <si>
    <t>3 day</t>
    <phoneticPr fontId="1"/>
  </si>
  <si>
    <t>4 day</t>
    <phoneticPr fontId="1"/>
  </si>
  <si>
    <t>5 day</t>
    <phoneticPr fontId="1"/>
  </si>
  <si>
    <t>6 day</t>
    <phoneticPr fontId="1"/>
  </si>
  <si>
    <t>7 day</t>
    <phoneticPr fontId="1"/>
  </si>
  <si>
    <t>role</t>
    <phoneticPr fontId="1"/>
  </si>
  <si>
    <t>Name</t>
    <phoneticPr fontId="1"/>
  </si>
  <si>
    <t>age</t>
    <phoneticPr fontId="1"/>
  </si>
  <si>
    <t>sex</t>
    <phoneticPr fontId="1"/>
  </si>
  <si>
    <t>blood
type</t>
    <phoneticPr fontId="1"/>
  </si>
  <si>
    <t>Address</t>
    <phoneticPr fontId="1"/>
  </si>
  <si>
    <t>mobile phone</t>
    <phoneticPr fontId="1"/>
  </si>
  <si>
    <t>Phone
Carry</t>
    <phoneticPr fontId="1"/>
  </si>
  <si>
    <t>Emergency contact (relationship)</t>
    <phoneticPr fontId="1"/>
  </si>
  <si>
    <t>Member</t>
    <phoneticPr fontId="1"/>
  </si>
  <si>
    <t>Zack</t>
    <phoneticPr fontId="1"/>
  </si>
  <si>
    <t>Zack cover</t>
    <phoneticPr fontId="1"/>
  </si>
  <si>
    <t>spats</t>
    <phoneticPr fontId="1"/>
  </si>
  <si>
    <t>Folding umbrella</t>
    <phoneticPr fontId="1"/>
  </si>
  <si>
    <t>Behavioral food</t>
    <phoneticPr fontId="1"/>
  </si>
  <si>
    <t>Basic</t>
    <phoneticPr fontId="1"/>
  </si>
  <si>
    <t>Map</t>
    <phoneticPr fontId="1"/>
  </si>
  <si>
    <t>Azimuth magnetic needle</t>
    <phoneticPr fontId="1"/>
  </si>
  <si>
    <t>Headlight</t>
    <phoneticPr fontId="1"/>
  </si>
  <si>
    <t>Spare battery</t>
    <phoneticPr fontId="1"/>
  </si>
  <si>
    <t>Hats and sunglasses</t>
    <phoneticPr fontId="1"/>
  </si>
  <si>
    <t>Sunblock cream</t>
    <phoneticPr fontId="1"/>
  </si>
  <si>
    <t>Gloves</t>
    <phoneticPr fontId="1"/>
  </si>
  <si>
    <t>Plastic bag</t>
    <phoneticPr fontId="1"/>
  </si>
  <si>
    <t>Camp</t>
    <phoneticPr fontId="1"/>
  </si>
  <si>
    <t>tent</t>
    <phoneticPr fontId="1"/>
  </si>
  <si>
    <t>Schraf</t>
    <phoneticPr fontId="1"/>
  </si>
  <si>
    <t>Shraf cover</t>
    <phoneticPr fontId="1"/>
  </si>
  <si>
    <t>Mat</t>
    <phoneticPr fontId="1"/>
  </si>
  <si>
    <t>Watches</t>
    <phoneticPr fontId="1"/>
  </si>
  <si>
    <t>Passport</t>
    <phoneticPr fontId="1"/>
  </si>
  <si>
    <t>Meal</t>
    <phoneticPr fontId="1"/>
  </si>
  <si>
    <t>Kochel stove</t>
    <phoneticPr fontId="1"/>
  </si>
  <si>
    <t>Gas stove</t>
    <phoneticPr fontId="1"/>
  </si>
  <si>
    <t>Gas can</t>
  </si>
  <si>
    <t>Cutlery</t>
    <phoneticPr fontId="1"/>
  </si>
  <si>
    <t>Cup</t>
    <phoneticPr fontId="1"/>
  </si>
  <si>
    <t>Knife</t>
    <phoneticPr fontId="1"/>
  </si>
  <si>
    <t>Tableware</t>
    <phoneticPr fontId="1"/>
  </si>
  <si>
    <t>Shared equipment</t>
    <phoneticPr fontId="1"/>
  </si>
  <si>
    <t>Emergency supplies</t>
    <phoneticPr fontId="1"/>
  </si>
  <si>
    <t>Radio</t>
    <phoneticPr fontId="1"/>
  </si>
  <si>
    <t>GPS</t>
    <phoneticPr fontId="1"/>
  </si>
  <si>
    <t>Bivouac sheet</t>
    <phoneticPr fontId="1"/>
  </si>
  <si>
    <t>Weather map</t>
    <phoneticPr fontId="1"/>
  </si>
  <si>
    <t>Drinks/Water bottles</t>
    <phoneticPr fontId="1"/>
  </si>
  <si>
    <t>Clothing</t>
    <phoneticPr fontId="1"/>
  </si>
  <si>
    <t>Shoes</t>
    <phoneticPr fontId="1"/>
  </si>
  <si>
    <t>　Hiking boots</t>
    <phoneticPr fontId="1"/>
  </si>
  <si>
    <t>　Tent field shoes</t>
    <phoneticPr fontId="1"/>
  </si>
  <si>
    <t>　Long-sleeved shirt</t>
    <phoneticPr fontId="1"/>
  </si>
  <si>
    <t>　Pants</t>
    <phoneticPr fontId="1"/>
  </si>
  <si>
    <t>　Underwear</t>
    <phoneticPr fontId="1"/>
  </si>
  <si>
    <t>　Socks</t>
    <phoneticPr fontId="1"/>
  </si>
  <si>
    <t>　Underpants</t>
    <phoneticPr fontId="1"/>
  </si>
  <si>
    <t>　Underwear reserve</t>
    <phoneticPr fontId="1"/>
  </si>
  <si>
    <t>　Cold protection</t>
    <phoneticPr fontId="1"/>
  </si>
  <si>
    <t>Convenient to have</t>
    <phoneticPr fontId="1"/>
  </si>
  <si>
    <t>Wet tissue</t>
    <phoneticPr fontId="1"/>
  </si>
  <si>
    <t>Walking stick</t>
    <phoneticPr fontId="1"/>
  </si>
  <si>
    <t>Camera</t>
    <phoneticPr fontId="1"/>
  </si>
  <si>
    <t>Toilet Paper</t>
    <phoneticPr fontId="1"/>
  </si>
  <si>
    <t>Towels</t>
    <phoneticPr fontId="1"/>
  </si>
  <si>
    <t>Bag with zipper</t>
    <phoneticPr fontId="1"/>
  </si>
  <si>
    <t>Coffee or tea</t>
    <phoneticPr fontId="1"/>
  </si>
  <si>
    <t>Rock climbing</t>
    <phoneticPr fontId="1"/>
  </si>
  <si>
    <t>Zile</t>
    <phoneticPr fontId="1"/>
  </si>
  <si>
    <t>Harness</t>
    <phoneticPr fontId="1"/>
  </si>
  <si>
    <t>Carabiner</t>
    <phoneticPr fontId="1"/>
  </si>
  <si>
    <t>Eight ring</t>
    <phoneticPr fontId="1"/>
  </si>
  <si>
    <t>Helmet</t>
    <phoneticPr fontId="1"/>
  </si>
  <si>
    <t>Hammer</t>
    <phoneticPr fontId="1"/>
  </si>
  <si>
    <t>Descender</t>
    <phoneticPr fontId="1"/>
  </si>
  <si>
    <t>Shringe</t>
    <phoneticPr fontId="1"/>
  </si>
  <si>
    <t>Anchor</t>
    <phoneticPr fontId="1"/>
  </si>
  <si>
    <t>Sling</t>
    <phoneticPr fontId="1"/>
  </si>
  <si>
    <t>Stirrup</t>
    <phoneticPr fontId="1"/>
  </si>
  <si>
    <t>Belay device</t>
    <phoneticPr fontId="1"/>
  </si>
  <si>
    <t>Quick draw</t>
    <phoneticPr fontId="1"/>
  </si>
  <si>
    <t>Snow</t>
    <phoneticPr fontId="1"/>
  </si>
  <si>
    <t>Crampons</t>
    <phoneticPr fontId="1"/>
  </si>
  <si>
    <t>Snowshoe</t>
    <phoneticPr fontId="1"/>
  </si>
  <si>
    <t>Shovel</t>
    <phoneticPr fontId="1"/>
  </si>
  <si>
    <t>Rainwear</t>
    <phoneticPr fontId="1"/>
  </si>
  <si>
    <t>Rainwear for snow</t>
    <phoneticPr fontId="1"/>
  </si>
  <si>
    <t>Ice ax</t>
    <phoneticPr fontId="1"/>
  </si>
  <si>
    <t>Mountaineering skis</t>
    <phoneticPr fontId="1"/>
  </si>
  <si>
    <t>Beacon</t>
    <phoneticPr fontId="1"/>
  </si>
  <si>
    <t>Outer gloves</t>
    <phoneticPr fontId="1"/>
  </si>
  <si>
    <t>Inner gloves</t>
    <phoneticPr fontId="1"/>
  </si>
  <si>
    <t>menu</t>
    <phoneticPr fontId="1"/>
  </si>
  <si>
    <t>Food</t>
    <phoneticPr fontId="1"/>
  </si>
  <si>
    <t>mem</t>
    <phoneticPr fontId="1"/>
  </si>
  <si>
    <t>1 day</t>
  </si>
  <si>
    <t>1 day</t>
    <phoneticPr fontId="1"/>
  </si>
  <si>
    <t>break</t>
    <phoneticPr fontId="1"/>
  </si>
  <si>
    <t>fast</t>
    <phoneticPr fontId="1"/>
  </si>
  <si>
    <t>2 day</t>
    <phoneticPr fontId="1"/>
  </si>
  <si>
    <t>3 day</t>
    <phoneticPr fontId="1"/>
  </si>
  <si>
    <t>4 day</t>
    <phoneticPr fontId="1"/>
  </si>
  <si>
    <t>5 day</t>
    <phoneticPr fontId="1"/>
  </si>
  <si>
    <t>6 day</t>
    <phoneticPr fontId="1"/>
  </si>
  <si>
    <t>7 day</t>
    <phoneticPr fontId="1"/>
  </si>
  <si>
    <t>dinner</t>
    <phoneticPr fontId="1"/>
  </si>
  <si>
    <t>/</t>
    <phoneticPr fontId="1"/>
  </si>
  <si>
    <t>Departure point;</t>
    <phoneticPr fontId="1"/>
  </si>
  <si>
    <t>Created date;</t>
    <phoneticPr fontId="1"/>
  </si>
  <si>
    <t>Insurance</t>
    <phoneticPr fontId="1"/>
  </si>
  <si>
    <t>Emergency
equipment</t>
    <phoneticPr fontId="1"/>
  </si>
  <si>
    <t>Insurance company;</t>
    <phoneticPr fontId="1"/>
  </si>
  <si>
    <t>memo;</t>
    <phoneticPr fontId="1"/>
  </si>
  <si>
    <t>Mountaineering plan</t>
    <phoneticPr fontId="1"/>
  </si>
  <si>
    <t>／</t>
    <phoneticPr fontId="1"/>
  </si>
  <si>
    <t>Name</t>
    <phoneticPr fontId="1"/>
  </si>
  <si>
    <t>B
L
D</t>
    <phoneticPr fontId="1"/>
  </si>
  <si>
    <t>phone
number</t>
    <phoneticPr fontId="1"/>
  </si>
  <si>
    <t>Breakfast</t>
    <phoneticPr fontId="1"/>
  </si>
  <si>
    <t>Dinner</t>
    <phoneticPr fontId="1"/>
  </si>
  <si>
    <t>lodging</t>
    <phoneticPr fontId="1"/>
  </si>
  <si>
    <t>Mountaineering record</t>
    <phoneticPr fontId="1"/>
  </si>
  <si>
    <t>Dep</t>
    <phoneticPr fontId="1"/>
  </si>
  <si>
    <t>Arr</t>
    <phoneticPr fontId="1"/>
  </si>
  <si>
    <t>Tran</t>
    <phoneticPr fontId="1"/>
  </si>
  <si>
    <t>Tran</t>
    <phoneticPr fontId="1"/>
  </si>
  <si>
    <t>Equipment and others</t>
    <phoneticPr fontId="1"/>
  </si>
  <si>
    <t>GPS</t>
    <phoneticPr fontId="1"/>
  </si>
  <si>
    <t>beacon</t>
    <phoneticPr fontId="1"/>
  </si>
</sst>
</file>

<file path=xl/styles.xml><?xml version="1.0" encoding="utf-8"?>
<styleSheet xmlns="http://schemas.openxmlformats.org/spreadsheetml/2006/main"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8"/>
      <color rgb="FF00408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@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@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thin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 style="dashed">
        <color theme="1" tint="0.499984740745262"/>
      </left>
      <right/>
      <top style="thin">
        <color theme="1" tint="0.499984740745262"/>
      </top>
      <bottom style="dashed">
        <color theme="1" tint="0.499984740745262"/>
      </bottom>
      <diagonal/>
    </border>
    <border>
      <left/>
      <right/>
      <top style="thin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dashed">
        <color theme="1" tint="0.499984740745262"/>
      </top>
      <bottom style="thin">
        <color theme="1" tint="0.499984740745262"/>
      </bottom>
      <diagonal/>
    </border>
    <border>
      <left/>
      <right/>
      <top style="dashed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ashed">
        <color theme="1" tint="0.499984740745262"/>
      </top>
      <bottom style="thin">
        <color theme="1" tint="0.499984740745262"/>
      </bottom>
      <diagonal/>
    </border>
    <border>
      <left/>
      <right style="dashed">
        <color theme="1" tint="0.499984740745262"/>
      </right>
      <top style="dashed">
        <color theme="1" tint="0.499984740745262"/>
      </top>
      <bottom style="dashed">
        <color theme="1" tint="0.499984740745262"/>
      </bottom>
      <diagonal/>
    </border>
    <border>
      <left style="dashed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dash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dotted">
        <color indexed="64"/>
      </right>
      <top style="hair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textRotation="90"/>
    </xf>
    <xf numFmtId="0" fontId="7" fillId="0" borderId="0" xfId="0" applyFont="1" applyBorder="1" applyAlignment="1">
      <alignment vertical="top" textRotation="90" wrapText="1"/>
    </xf>
    <xf numFmtId="0" fontId="2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 textRotation="90"/>
    </xf>
    <xf numFmtId="0" fontId="7" fillId="0" borderId="40" xfId="0" applyFont="1" applyBorder="1" applyAlignment="1">
      <alignment vertical="center" textRotation="90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3" fillId="3" borderId="0" xfId="0" applyFont="1" applyFill="1" applyProtection="1">
      <alignment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Protection="1">
      <alignment vertical="center"/>
      <protection locked="0"/>
    </xf>
    <xf numFmtId="0" fontId="3" fillId="2" borderId="53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90"/>
    </xf>
    <xf numFmtId="0" fontId="2" fillId="0" borderId="4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2" borderId="55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3" fillId="2" borderId="61" xfId="0" applyFont="1" applyFill="1" applyBorder="1" applyAlignment="1" applyProtection="1">
      <alignment horizontal="left" vertical="center"/>
      <protection locked="0"/>
    </xf>
    <xf numFmtId="0" fontId="3" fillId="2" borderId="62" xfId="0" applyFont="1" applyFill="1" applyBorder="1" applyAlignment="1" applyProtection="1">
      <alignment horizontal="left" vertical="center"/>
      <protection locked="0"/>
    </xf>
    <xf numFmtId="0" fontId="0" fillId="2" borderId="57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57" xfId="0" applyFill="1" applyBorder="1" applyAlignment="1" applyProtection="1">
      <alignment horizontal="left" vertical="center" wrapText="1"/>
      <protection locked="0"/>
    </xf>
    <xf numFmtId="0" fontId="0" fillId="2" borderId="58" xfId="0" applyFill="1" applyBorder="1" applyAlignment="1" applyProtection="1">
      <alignment horizontal="left" vertical="center" wrapText="1"/>
      <protection locked="0"/>
    </xf>
    <xf numFmtId="0" fontId="0" fillId="2" borderId="63" xfId="0" applyFill="1" applyBorder="1" applyAlignment="1" applyProtection="1">
      <alignment horizontal="left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57" xfId="0" applyFont="1" applyFill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63" xfId="0" applyFont="1" applyFill="1" applyBorder="1" applyAlignment="1" applyProtection="1">
      <alignment horizontal="left" vertical="center"/>
      <protection locked="0"/>
    </xf>
    <xf numFmtId="0" fontId="13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top"/>
      <protection locked="0"/>
    </xf>
    <xf numFmtId="0" fontId="5" fillId="0" borderId="29" xfId="0" applyFont="1" applyBorder="1" applyAlignment="1" applyProtection="1">
      <alignment horizontal="left" vertical="top"/>
      <protection locked="0"/>
    </xf>
    <xf numFmtId="0" fontId="5" fillId="0" borderId="34" xfId="0" applyFont="1" applyBorder="1" applyAlignment="1" applyProtection="1">
      <alignment horizontal="left" vertical="top"/>
      <protection locked="0"/>
    </xf>
    <xf numFmtId="0" fontId="5" fillId="0" borderId="39" xfId="0" applyFont="1" applyBorder="1" applyAlignment="1" applyProtection="1">
      <alignment horizontal="left" vertical="top"/>
      <protection locked="0"/>
    </xf>
    <xf numFmtId="0" fontId="5" fillId="0" borderId="35" xfId="0" applyFont="1" applyBorder="1" applyAlignment="1" applyProtection="1">
      <alignment horizontal="left" vertical="top"/>
      <protection locked="0"/>
    </xf>
    <xf numFmtId="0" fontId="5" fillId="0" borderId="38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top" wrapText="1"/>
    </xf>
    <xf numFmtId="0" fontId="2" fillId="0" borderId="7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7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79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top" wrapText="1"/>
    </xf>
    <xf numFmtId="0" fontId="14" fillId="0" borderId="66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99" xfId="0" applyFont="1" applyBorder="1" applyAlignment="1">
      <alignment horizontal="left" vertical="top" wrapText="1"/>
    </xf>
    <xf numFmtId="0" fontId="2" fillId="0" borderId="98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textRotation="90" wrapText="1"/>
    </xf>
    <xf numFmtId="0" fontId="9" fillId="0" borderId="88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4" fillId="0" borderId="91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7" fillId="0" borderId="70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6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2" fillId="0" borderId="8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9" fillId="0" borderId="49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/>
    </xf>
    <xf numFmtId="0" fontId="15" fillId="0" borderId="92" xfId="0" applyFont="1" applyBorder="1" applyAlignment="1">
      <alignment horizontal="center" vertical="center" wrapText="1"/>
    </xf>
    <xf numFmtId="0" fontId="15" fillId="0" borderId="9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</cellXfs>
  <cellStyles count="1">
    <cellStyle name="標準" xfId="0" builtinId="0"/>
  </cellStyles>
  <dxfs count="4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0</xdr:rowOff>
    </xdr:from>
    <xdr:ext cx="1118548" cy="436786"/>
    <xdr:sp macro="" textlink="">
      <xdr:nvSpPr>
        <xdr:cNvPr id="2" name="テキスト ボックス 1"/>
        <xdr:cNvSpPr txBox="1"/>
      </xdr:nvSpPr>
      <xdr:spPr>
        <a:xfrm>
          <a:off x="6884276" y="0"/>
          <a:ext cx="1118548" cy="43678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en-US" altLang="ja-JP" sz="1100"/>
            <a:t>Please fill in the gray frame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92217</xdr:colOff>
      <xdr:row>3</xdr:row>
      <xdr:rowOff>134471</xdr:rowOff>
    </xdr:from>
    <xdr:to>
      <xdr:col>9</xdr:col>
      <xdr:colOff>98611</xdr:colOff>
      <xdr:row>8</xdr:row>
      <xdr:rowOff>116541</xdr:rowOff>
    </xdr:to>
    <xdr:pic>
      <xdr:nvPicPr>
        <xdr:cNvPr id="3" name="図 2" descr="15198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V="1">
          <a:off x="725263" y="609256"/>
          <a:ext cx="797702" cy="773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6"/>
  <sheetViews>
    <sheetView view="pageBreakPreview" zoomScale="145" zoomScaleSheetLayoutView="145" zoomScalePageLayoutView="70" workbookViewId="0">
      <selection activeCell="H29" sqref="H29:M29"/>
    </sheetView>
  </sheetViews>
  <sheetFormatPr defaultColWidth="3.88671875" defaultRowHeight="20.399999999999999" customHeight="1"/>
  <cols>
    <col min="1" max="1" width="5.44140625" customWidth="1"/>
    <col min="2" max="2" width="2.21875" customWidth="1"/>
    <col min="3" max="3" width="3.6640625" customWidth="1"/>
    <col min="4" max="4" width="4.5546875" customWidth="1"/>
    <col min="5" max="5" width="3.33203125" customWidth="1"/>
    <col min="6" max="6" width="3.88671875" customWidth="1"/>
    <col min="7" max="7" width="3.6640625" customWidth="1"/>
    <col min="8" max="8" width="6.33203125" customWidth="1"/>
    <col min="10" max="10" width="2.21875" customWidth="1"/>
    <col min="11" max="11" width="5.6640625" customWidth="1"/>
    <col min="12" max="12" width="4.77734375" customWidth="1"/>
    <col min="14" max="14" width="4.109375" customWidth="1"/>
    <col min="15" max="15" width="3.44140625" customWidth="1"/>
    <col min="16" max="16" width="6.44140625" customWidth="1"/>
    <col min="17" max="17" width="3.33203125" customWidth="1"/>
    <col min="18" max="18" width="4.5546875" customWidth="1"/>
    <col min="19" max="19" width="3.77734375" customWidth="1"/>
    <col min="20" max="20" width="2.5546875" customWidth="1"/>
    <col min="21" max="21" width="7.77734375" customWidth="1"/>
    <col min="22" max="22" width="9.21875" customWidth="1"/>
  </cols>
  <sheetData>
    <row r="1" spans="1:22" ht="20.399999999999999" customHeight="1">
      <c r="A1" s="68" t="s">
        <v>12</v>
      </c>
      <c r="B1" s="68"/>
      <c r="C1" s="68"/>
      <c r="D1" s="68"/>
      <c r="E1" s="68"/>
      <c r="F1" s="66"/>
      <c r="G1" s="67"/>
      <c r="K1" s="6"/>
      <c r="M1" s="227" t="s">
        <v>126</v>
      </c>
      <c r="N1" s="227"/>
      <c r="O1" s="227"/>
      <c r="P1" s="3"/>
      <c r="Q1" s="24"/>
      <c r="R1" s="3" t="s">
        <v>124</v>
      </c>
      <c r="S1" s="24"/>
      <c r="T1" s="3" t="s">
        <v>124</v>
      </c>
      <c r="U1" s="24"/>
      <c r="V1" s="3"/>
    </row>
    <row r="2" spans="1:22" ht="20.399999999999999" customHeight="1">
      <c r="A2" s="6"/>
      <c r="B2" s="6"/>
      <c r="C2" s="6"/>
      <c r="D2" s="6"/>
      <c r="E2" s="6"/>
      <c r="F2" s="6"/>
      <c r="G2" s="6"/>
      <c r="H2" s="6"/>
      <c r="J2" s="6"/>
      <c r="K2" s="7"/>
      <c r="L2" s="7"/>
      <c r="M2" s="2"/>
      <c r="N2" s="2"/>
    </row>
    <row r="3" spans="1:22" ht="20.399999999999999" customHeight="1">
      <c r="A3" s="70" t="s">
        <v>11</v>
      </c>
      <c r="B3" s="70"/>
      <c r="C3" s="70"/>
      <c r="D3" s="19"/>
      <c r="E3" s="2" t="s">
        <v>124</v>
      </c>
      <c r="F3" s="19"/>
      <c r="G3" s="2" t="s">
        <v>124</v>
      </c>
      <c r="H3" s="19"/>
      <c r="I3" s="2" t="s">
        <v>124</v>
      </c>
      <c r="J3" s="126" t="s">
        <v>1</v>
      </c>
      <c r="K3" s="126"/>
      <c r="L3" s="19"/>
      <c r="M3" s="2" t="s">
        <v>124</v>
      </c>
      <c r="N3" s="19"/>
      <c r="O3" s="2" t="s">
        <v>124</v>
      </c>
      <c r="P3" s="19"/>
      <c r="Q3" s="2"/>
      <c r="R3" s="2"/>
      <c r="S3" s="2"/>
      <c r="T3" s="2"/>
      <c r="U3" s="2"/>
      <c r="V3" s="2"/>
    </row>
    <row r="4" spans="1:22" ht="15.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0.399999999999999" customHeight="1">
      <c r="A5" s="69" t="s">
        <v>13</v>
      </c>
      <c r="B5" s="69"/>
      <c r="C5" s="2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ht="15.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0.399999999999999" customHeight="1">
      <c r="A7" s="15"/>
      <c r="B7" s="2"/>
      <c r="C7" s="229" t="s">
        <v>125</v>
      </c>
      <c r="D7" s="229"/>
      <c r="E7" s="229"/>
      <c r="F7" s="229"/>
      <c r="G7" s="103"/>
      <c r="H7" s="103"/>
      <c r="I7" s="103"/>
      <c r="J7" s="103"/>
      <c r="K7" s="103"/>
      <c r="L7" s="228" t="s">
        <v>10</v>
      </c>
      <c r="M7" s="228"/>
      <c r="N7" s="228"/>
      <c r="O7" s="228"/>
      <c r="P7" s="100"/>
      <c r="Q7" s="100"/>
      <c r="R7" s="100"/>
      <c r="S7" s="100"/>
      <c r="T7" s="100"/>
      <c r="U7" s="100"/>
      <c r="V7" s="2"/>
    </row>
    <row r="8" spans="1:22" ht="34.200000000000003" customHeight="1">
      <c r="A8" s="101"/>
      <c r="B8" s="102"/>
      <c r="C8" s="122" t="s">
        <v>6</v>
      </c>
      <c r="D8" s="90"/>
      <c r="E8" s="90"/>
      <c r="F8" s="90"/>
      <c r="G8" s="90"/>
      <c r="H8" s="123"/>
      <c r="I8" s="90" t="s">
        <v>7</v>
      </c>
      <c r="J8" s="90"/>
      <c r="K8" s="90"/>
      <c r="L8" s="90"/>
      <c r="M8" s="90"/>
      <c r="N8" s="91"/>
      <c r="O8" s="90" t="s">
        <v>8</v>
      </c>
      <c r="P8" s="90"/>
      <c r="Q8" s="90"/>
      <c r="R8" s="90"/>
      <c r="S8" s="90"/>
      <c r="T8" s="91"/>
      <c r="U8" s="120" t="s">
        <v>9</v>
      </c>
      <c r="V8" s="121"/>
    </row>
    <row r="9" spans="1:22" ht="20.399999999999999" customHeight="1">
      <c r="A9" s="114" t="s">
        <v>114</v>
      </c>
      <c r="B9" s="115"/>
      <c r="C9" s="124"/>
      <c r="D9" s="124"/>
      <c r="E9" s="124"/>
      <c r="F9" s="124"/>
      <c r="G9" s="124"/>
      <c r="H9" s="124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116"/>
      <c r="V9" s="117"/>
    </row>
    <row r="10" spans="1:22" ht="20.399999999999999" customHeight="1">
      <c r="A10" s="118" t="s">
        <v>14</v>
      </c>
      <c r="B10" s="119"/>
      <c r="C10" s="112"/>
      <c r="D10" s="112"/>
      <c r="E10" s="112"/>
      <c r="F10" s="112"/>
      <c r="G10" s="112"/>
      <c r="H10" s="112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106"/>
      <c r="V10" s="107"/>
    </row>
    <row r="11" spans="1:22" ht="20.399999999999999" customHeight="1">
      <c r="A11" s="104" t="s">
        <v>15</v>
      </c>
      <c r="B11" s="105"/>
      <c r="C11" s="112"/>
      <c r="D11" s="112"/>
      <c r="E11" s="112"/>
      <c r="F11" s="112"/>
      <c r="G11" s="112"/>
      <c r="H11" s="112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6"/>
      <c r="V11" s="107"/>
    </row>
    <row r="12" spans="1:22" ht="20.399999999999999" customHeight="1">
      <c r="A12" s="104" t="s">
        <v>16</v>
      </c>
      <c r="B12" s="105"/>
      <c r="C12" s="112"/>
      <c r="D12" s="112"/>
      <c r="E12" s="112"/>
      <c r="F12" s="112"/>
      <c r="G12" s="112"/>
      <c r="H12" s="112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6"/>
      <c r="V12" s="107"/>
    </row>
    <row r="13" spans="1:22" ht="20.399999999999999" customHeight="1">
      <c r="A13" s="104" t="s">
        <v>17</v>
      </c>
      <c r="B13" s="105"/>
      <c r="C13" s="112"/>
      <c r="D13" s="112"/>
      <c r="E13" s="112"/>
      <c r="F13" s="112"/>
      <c r="G13" s="112"/>
      <c r="H13" s="112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</row>
    <row r="14" spans="1:22" ht="20.399999999999999" customHeight="1">
      <c r="A14" s="104" t="s">
        <v>18</v>
      </c>
      <c r="B14" s="105"/>
      <c r="C14" s="112"/>
      <c r="D14" s="112"/>
      <c r="E14" s="112"/>
      <c r="F14" s="112"/>
      <c r="G14" s="112"/>
      <c r="H14" s="112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106"/>
      <c r="V14" s="107"/>
    </row>
    <row r="15" spans="1:22" ht="20.399999999999999" customHeight="1">
      <c r="A15" s="108" t="s">
        <v>19</v>
      </c>
      <c r="B15" s="109"/>
      <c r="C15" s="113"/>
      <c r="D15" s="113"/>
      <c r="E15" s="113"/>
      <c r="F15" s="113"/>
      <c r="G15" s="113"/>
      <c r="H15" s="113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110"/>
      <c r="V15" s="111"/>
    </row>
    <row r="16" spans="1:22" ht="20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20.399999999999999" customHeight="1">
      <c r="A17" s="15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20.399999999999999" customHeight="1">
      <c r="A18" s="16" t="s">
        <v>20</v>
      </c>
      <c r="B18" s="96" t="s">
        <v>21</v>
      </c>
      <c r="C18" s="96"/>
      <c r="D18" s="96"/>
      <c r="E18" s="17" t="s">
        <v>22</v>
      </c>
      <c r="F18" s="17" t="s">
        <v>23</v>
      </c>
      <c r="G18" s="18" t="s">
        <v>24</v>
      </c>
      <c r="H18" s="96" t="s">
        <v>25</v>
      </c>
      <c r="I18" s="96"/>
      <c r="J18" s="96"/>
      <c r="K18" s="96"/>
      <c r="L18" s="96"/>
      <c r="M18" s="96"/>
      <c r="N18" s="96" t="s">
        <v>26</v>
      </c>
      <c r="O18" s="96"/>
      <c r="P18" s="96"/>
      <c r="Q18" s="96"/>
      <c r="R18" s="18" t="s">
        <v>27</v>
      </c>
      <c r="S18" s="97" t="s">
        <v>28</v>
      </c>
      <c r="T18" s="98"/>
      <c r="U18" s="98"/>
      <c r="V18" s="99"/>
    </row>
    <row r="19" spans="1:22" ht="20.399999999999999" customHeight="1">
      <c r="A19" s="13" t="s">
        <v>0</v>
      </c>
      <c r="B19" s="93"/>
      <c r="C19" s="94"/>
      <c r="D19" s="95"/>
      <c r="E19" s="20"/>
      <c r="F19" s="20"/>
      <c r="G19" s="20"/>
      <c r="H19" s="82"/>
      <c r="I19" s="83"/>
      <c r="J19" s="83"/>
      <c r="K19" s="83"/>
      <c r="L19" s="83"/>
      <c r="M19" s="84"/>
      <c r="N19" s="79"/>
      <c r="O19" s="80"/>
      <c r="P19" s="80"/>
      <c r="Q19" s="81"/>
      <c r="R19" s="21"/>
      <c r="S19" s="85"/>
      <c r="T19" s="86"/>
      <c r="U19" s="86"/>
      <c r="V19" s="87"/>
    </row>
    <row r="20" spans="1:22" ht="20.399999999999999" customHeight="1">
      <c r="A20" s="13" t="s">
        <v>5</v>
      </c>
      <c r="B20" s="93"/>
      <c r="C20" s="94"/>
      <c r="D20" s="95"/>
      <c r="E20" s="20"/>
      <c r="F20" s="20"/>
      <c r="G20" s="20"/>
      <c r="H20" s="82"/>
      <c r="I20" s="83"/>
      <c r="J20" s="83"/>
      <c r="K20" s="83"/>
      <c r="L20" s="83"/>
      <c r="M20" s="84"/>
      <c r="N20" s="79"/>
      <c r="O20" s="80"/>
      <c r="P20" s="80"/>
      <c r="Q20" s="81"/>
      <c r="R20" s="21"/>
      <c r="S20" s="85"/>
      <c r="T20" s="86"/>
      <c r="U20" s="86"/>
      <c r="V20" s="87"/>
    </row>
    <row r="21" spans="1:22" ht="20.399999999999999" customHeight="1">
      <c r="A21" s="13"/>
      <c r="B21" s="93"/>
      <c r="C21" s="94"/>
      <c r="D21" s="95"/>
      <c r="E21" s="20"/>
      <c r="F21" s="20"/>
      <c r="G21" s="20"/>
      <c r="H21" s="82"/>
      <c r="I21" s="83"/>
      <c r="J21" s="83"/>
      <c r="K21" s="83"/>
      <c r="L21" s="83"/>
      <c r="M21" s="84"/>
      <c r="N21" s="79"/>
      <c r="O21" s="80"/>
      <c r="P21" s="80"/>
      <c r="Q21" s="81"/>
      <c r="R21" s="21"/>
      <c r="S21" s="85"/>
      <c r="T21" s="86"/>
      <c r="U21" s="86"/>
      <c r="V21" s="87"/>
    </row>
    <row r="22" spans="1:22" ht="20.399999999999999" customHeight="1">
      <c r="A22" s="13"/>
      <c r="B22" s="93"/>
      <c r="C22" s="94"/>
      <c r="D22" s="95"/>
      <c r="E22" s="20"/>
      <c r="F22" s="20"/>
      <c r="G22" s="20"/>
      <c r="H22" s="82"/>
      <c r="I22" s="83"/>
      <c r="J22" s="83"/>
      <c r="K22" s="83"/>
      <c r="L22" s="83"/>
      <c r="M22" s="84"/>
      <c r="N22" s="79"/>
      <c r="O22" s="80"/>
      <c r="P22" s="80"/>
      <c r="Q22" s="81"/>
      <c r="R22" s="21"/>
      <c r="S22" s="85"/>
      <c r="T22" s="86"/>
      <c r="U22" s="86"/>
      <c r="V22" s="87"/>
    </row>
    <row r="23" spans="1:22" ht="20.399999999999999" customHeight="1">
      <c r="A23" s="13"/>
      <c r="B23" s="93"/>
      <c r="C23" s="94"/>
      <c r="D23" s="95"/>
      <c r="E23" s="20"/>
      <c r="F23" s="20"/>
      <c r="G23" s="20"/>
      <c r="H23" s="82"/>
      <c r="I23" s="83"/>
      <c r="J23" s="83"/>
      <c r="K23" s="83"/>
      <c r="L23" s="83"/>
      <c r="M23" s="84"/>
      <c r="N23" s="79"/>
      <c r="O23" s="80"/>
      <c r="P23" s="80"/>
      <c r="Q23" s="81"/>
      <c r="R23" s="21"/>
      <c r="S23" s="85"/>
      <c r="T23" s="86"/>
      <c r="U23" s="86"/>
      <c r="V23" s="87"/>
    </row>
    <row r="24" spans="1:22" ht="20.399999999999999" customHeight="1">
      <c r="A24" s="13"/>
      <c r="B24" s="93"/>
      <c r="C24" s="94"/>
      <c r="D24" s="95"/>
      <c r="E24" s="20"/>
      <c r="F24" s="20"/>
      <c r="G24" s="20"/>
      <c r="H24" s="82"/>
      <c r="I24" s="83"/>
      <c r="J24" s="83"/>
      <c r="K24" s="83"/>
      <c r="L24" s="83"/>
      <c r="M24" s="84"/>
      <c r="N24" s="79"/>
      <c r="O24" s="80"/>
      <c r="P24" s="80"/>
      <c r="Q24" s="81"/>
      <c r="R24" s="21"/>
      <c r="S24" s="85"/>
      <c r="T24" s="86"/>
      <c r="U24" s="86"/>
      <c r="V24" s="87"/>
    </row>
    <row r="25" spans="1:22" ht="20.399999999999999" customHeight="1">
      <c r="A25" s="13"/>
      <c r="B25" s="93"/>
      <c r="C25" s="94"/>
      <c r="D25" s="95"/>
      <c r="E25" s="20"/>
      <c r="F25" s="20"/>
      <c r="G25" s="20"/>
      <c r="H25" s="82"/>
      <c r="I25" s="83"/>
      <c r="J25" s="83"/>
      <c r="K25" s="83"/>
      <c r="L25" s="83"/>
      <c r="M25" s="84"/>
      <c r="N25" s="79"/>
      <c r="O25" s="80"/>
      <c r="P25" s="80"/>
      <c r="Q25" s="81"/>
      <c r="R25" s="21"/>
      <c r="S25" s="85"/>
      <c r="T25" s="86"/>
      <c r="U25" s="86"/>
      <c r="V25" s="87"/>
    </row>
    <row r="26" spans="1:22" ht="20.399999999999999" customHeight="1">
      <c r="A26" s="13"/>
      <c r="B26" s="93"/>
      <c r="C26" s="94"/>
      <c r="D26" s="95"/>
      <c r="E26" s="20"/>
      <c r="F26" s="20"/>
      <c r="G26" s="20"/>
      <c r="H26" s="82"/>
      <c r="I26" s="83"/>
      <c r="J26" s="83"/>
      <c r="K26" s="83"/>
      <c r="L26" s="83"/>
      <c r="M26" s="84"/>
      <c r="N26" s="79"/>
      <c r="O26" s="80"/>
      <c r="P26" s="80"/>
      <c r="Q26" s="81"/>
      <c r="R26" s="21"/>
      <c r="S26" s="85"/>
      <c r="T26" s="86"/>
      <c r="U26" s="86"/>
      <c r="V26" s="87"/>
    </row>
    <row r="27" spans="1:22" ht="20.399999999999999" customHeight="1">
      <c r="A27" s="13"/>
      <c r="B27" s="93"/>
      <c r="C27" s="94"/>
      <c r="D27" s="95"/>
      <c r="E27" s="20"/>
      <c r="F27" s="20"/>
      <c r="G27" s="20"/>
      <c r="H27" s="82"/>
      <c r="I27" s="83"/>
      <c r="J27" s="83"/>
      <c r="K27" s="83"/>
      <c r="L27" s="83"/>
      <c r="M27" s="84"/>
      <c r="N27" s="79"/>
      <c r="O27" s="80"/>
      <c r="P27" s="80"/>
      <c r="Q27" s="81"/>
      <c r="R27" s="21"/>
      <c r="S27" s="85"/>
      <c r="T27" s="86"/>
      <c r="U27" s="86"/>
      <c r="V27" s="87"/>
    </row>
    <row r="28" spans="1:22" ht="20.399999999999999" customHeight="1">
      <c r="A28" s="13"/>
      <c r="B28" s="93"/>
      <c r="C28" s="94"/>
      <c r="D28" s="95"/>
      <c r="E28" s="20"/>
      <c r="F28" s="20"/>
      <c r="G28" s="20"/>
      <c r="H28" s="82"/>
      <c r="I28" s="83"/>
      <c r="J28" s="83"/>
      <c r="K28" s="83"/>
      <c r="L28" s="83"/>
      <c r="M28" s="84"/>
      <c r="N28" s="79"/>
      <c r="O28" s="80"/>
      <c r="P28" s="80"/>
      <c r="Q28" s="81"/>
      <c r="R28" s="21"/>
      <c r="S28" s="85"/>
      <c r="T28" s="86"/>
      <c r="U28" s="86"/>
      <c r="V28" s="87"/>
    </row>
    <row r="29" spans="1:22" ht="20.399999999999999" customHeight="1">
      <c r="A29" s="13"/>
      <c r="B29" s="93"/>
      <c r="C29" s="94"/>
      <c r="D29" s="95"/>
      <c r="E29" s="20"/>
      <c r="F29" s="20"/>
      <c r="G29" s="20"/>
      <c r="H29" s="82"/>
      <c r="I29" s="83"/>
      <c r="J29" s="83"/>
      <c r="K29" s="83"/>
      <c r="L29" s="83"/>
      <c r="M29" s="84"/>
      <c r="N29" s="79"/>
      <c r="O29" s="80"/>
      <c r="P29" s="80"/>
      <c r="Q29" s="81"/>
      <c r="R29" s="21"/>
      <c r="S29" s="85"/>
      <c r="T29" s="86"/>
      <c r="U29" s="86"/>
      <c r="V29" s="87"/>
    </row>
    <row r="30" spans="1:22" ht="20.399999999999999" customHeight="1">
      <c r="A30" s="13"/>
      <c r="B30" s="93"/>
      <c r="C30" s="94"/>
      <c r="D30" s="95"/>
      <c r="E30" s="20"/>
      <c r="F30" s="20"/>
      <c r="G30" s="20"/>
      <c r="H30" s="82"/>
      <c r="I30" s="83"/>
      <c r="J30" s="83"/>
      <c r="K30" s="83"/>
      <c r="L30" s="83"/>
      <c r="M30" s="84"/>
      <c r="N30" s="79"/>
      <c r="O30" s="80"/>
      <c r="P30" s="80"/>
      <c r="Q30" s="81"/>
      <c r="R30" s="21"/>
      <c r="S30" s="85"/>
      <c r="T30" s="86"/>
      <c r="U30" s="86"/>
      <c r="V30" s="87"/>
    </row>
    <row r="31" spans="1:22" ht="20.399999999999999" customHeight="1">
      <c r="A31" s="14"/>
      <c r="B31" s="93"/>
      <c r="C31" s="94"/>
      <c r="D31" s="95"/>
      <c r="E31" s="20"/>
      <c r="F31" s="20"/>
      <c r="G31" s="20"/>
      <c r="H31" s="82"/>
      <c r="I31" s="83"/>
      <c r="J31" s="83"/>
      <c r="K31" s="83"/>
      <c r="L31" s="83"/>
      <c r="M31" s="84"/>
      <c r="N31" s="79"/>
      <c r="O31" s="80"/>
      <c r="P31" s="80"/>
      <c r="Q31" s="81"/>
      <c r="R31" s="21"/>
      <c r="S31" s="85"/>
      <c r="T31" s="86"/>
      <c r="U31" s="86"/>
      <c r="V31" s="87"/>
    </row>
    <row r="32" spans="1:22" ht="20.399999999999999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0.399999999999999" customHeight="1">
      <c r="A33" s="15" t="s">
        <v>144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0.399999999999999" customHeight="1">
      <c r="A34" s="236" t="s">
        <v>145</v>
      </c>
      <c r="B34" s="230"/>
      <c r="C34" s="22"/>
      <c r="D34" s="230" t="s">
        <v>127</v>
      </c>
      <c r="E34" s="230"/>
      <c r="F34" s="22"/>
      <c r="G34" s="71" t="s">
        <v>129</v>
      </c>
      <c r="H34" s="72"/>
      <c r="I34" s="72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1:22" ht="20.399999999999999" customHeight="1">
      <c r="A35" s="237" t="s">
        <v>146</v>
      </c>
      <c r="B35" s="231"/>
      <c r="C35" s="23"/>
      <c r="D35" s="232" t="s">
        <v>128</v>
      </c>
      <c r="E35" s="233"/>
      <c r="F35" s="23"/>
      <c r="G35" s="73" t="s">
        <v>130</v>
      </c>
      <c r="H35" s="74"/>
      <c r="I35" s="74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  <row r="36" spans="1:22" ht="20.399999999999999" customHeight="1">
      <c r="A36" s="2"/>
      <c r="B36" s="2"/>
      <c r="C36" s="2"/>
    </row>
  </sheetData>
  <sheetProtection password="DF15" sheet="1" objects="1" scenarios="1"/>
  <mergeCells count="112">
    <mergeCell ref="O11:T11"/>
    <mergeCell ref="O12:T12"/>
    <mergeCell ref="O13:T13"/>
    <mergeCell ref="M1:O1"/>
    <mergeCell ref="G7:K7"/>
    <mergeCell ref="C7:F7"/>
    <mergeCell ref="L7:O7"/>
    <mergeCell ref="U9:V9"/>
    <mergeCell ref="U10:V10"/>
    <mergeCell ref="A10:B10"/>
    <mergeCell ref="U8:V8"/>
    <mergeCell ref="C8:H8"/>
    <mergeCell ref="C9:H9"/>
    <mergeCell ref="C10:H10"/>
    <mergeCell ref="D5:V5"/>
    <mergeCell ref="J3:K3"/>
    <mergeCell ref="O9:T9"/>
    <mergeCell ref="O10:T10"/>
    <mergeCell ref="P7:U7"/>
    <mergeCell ref="A8:B8"/>
    <mergeCell ref="S31:V31"/>
    <mergeCell ref="S27:V27"/>
    <mergeCell ref="S28:V28"/>
    <mergeCell ref="S29:V29"/>
    <mergeCell ref="S30:V30"/>
    <mergeCell ref="A14:B14"/>
    <mergeCell ref="U14:V14"/>
    <mergeCell ref="A15:B15"/>
    <mergeCell ref="U15:V15"/>
    <mergeCell ref="C14:H14"/>
    <mergeCell ref="C15:H15"/>
    <mergeCell ref="A11:B11"/>
    <mergeCell ref="U11:V11"/>
    <mergeCell ref="A12:B12"/>
    <mergeCell ref="U12:V12"/>
    <mergeCell ref="A13:B13"/>
    <mergeCell ref="U13:V13"/>
    <mergeCell ref="C11:H11"/>
    <mergeCell ref="C12:H12"/>
    <mergeCell ref="C13:H13"/>
    <mergeCell ref="A9:B9"/>
    <mergeCell ref="N18:Q18"/>
    <mergeCell ref="N19:Q19"/>
    <mergeCell ref="N20:Q20"/>
    <mergeCell ref="N21:Q21"/>
    <mergeCell ref="N22:Q22"/>
    <mergeCell ref="N23:Q23"/>
    <mergeCell ref="N24:Q24"/>
    <mergeCell ref="A34:B34"/>
    <mergeCell ref="A35:B35"/>
    <mergeCell ref="D34:E34"/>
    <mergeCell ref="D35:E35"/>
    <mergeCell ref="B27:D27"/>
    <mergeCell ref="B28:D28"/>
    <mergeCell ref="B29:D29"/>
    <mergeCell ref="B30:D30"/>
    <mergeCell ref="B31:D31"/>
    <mergeCell ref="B18:D18"/>
    <mergeCell ref="B19:D19"/>
    <mergeCell ref="B20:D20"/>
    <mergeCell ref="B21:D21"/>
    <mergeCell ref="B22:D22"/>
    <mergeCell ref="B23:D23"/>
    <mergeCell ref="B24:D24"/>
    <mergeCell ref="B25:D25"/>
    <mergeCell ref="I9:N9"/>
    <mergeCell ref="I10:N10"/>
    <mergeCell ref="I11:N11"/>
    <mergeCell ref="I12:N12"/>
    <mergeCell ref="I13:N13"/>
    <mergeCell ref="I14:N14"/>
    <mergeCell ref="I15:N15"/>
    <mergeCell ref="O8:T8"/>
    <mergeCell ref="B26:D26"/>
    <mergeCell ref="S23:V23"/>
    <mergeCell ref="S24:V24"/>
    <mergeCell ref="S26:V26"/>
    <mergeCell ref="S19:V19"/>
    <mergeCell ref="S20:V20"/>
    <mergeCell ref="S21:V21"/>
    <mergeCell ref="S22:V22"/>
    <mergeCell ref="S18:V18"/>
    <mergeCell ref="H18:M18"/>
    <mergeCell ref="H19:M19"/>
    <mergeCell ref="H20:M20"/>
    <mergeCell ref="H21:M21"/>
    <mergeCell ref="H22:M22"/>
    <mergeCell ref="H23:M23"/>
    <mergeCell ref="H24:M24"/>
    <mergeCell ref="A3:C3"/>
    <mergeCell ref="G34:I34"/>
    <mergeCell ref="G35:I35"/>
    <mergeCell ref="J34:V34"/>
    <mergeCell ref="J35:V35"/>
    <mergeCell ref="N25:Q25"/>
    <mergeCell ref="N26:Q26"/>
    <mergeCell ref="N27:Q27"/>
    <mergeCell ref="N28:Q28"/>
    <mergeCell ref="N29:Q29"/>
    <mergeCell ref="N30:Q30"/>
    <mergeCell ref="N31:Q31"/>
    <mergeCell ref="H25:M25"/>
    <mergeCell ref="H26:M26"/>
    <mergeCell ref="H27:M27"/>
    <mergeCell ref="H28:M28"/>
    <mergeCell ref="H29:M29"/>
    <mergeCell ref="H30:M30"/>
    <mergeCell ref="H31:M31"/>
    <mergeCell ref="S25:V25"/>
    <mergeCell ref="O14:T14"/>
    <mergeCell ref="O15:T15"/>
    <mergeCell ref="I8:N8"/>
  </mergeCells>
  <phoneticPr fontId="1"/>
  <conditionalFormatting sqref="D3">
    <cfRule type="expression" dxfId="46" priority="157">
      <formula>$D$3&lt;&gt;""</formula>
    </cfRule>
  </conditionalFormatting>
  <conditionalFormatting sqref="F3">
    <cfRule type="expression" dxfId="45" priority="155">
      <formula>$F$3&lt;&gt;""</formula>
    </cfRule>
  </conditionalFormatting>
  <conditionalFormatting sqref="H3">
    <cfRule type="expression" dxfId="44" priority="154">
      <formula>$H$3&lt;&gt;""</formula>
    </cfRule>
  </conditionalFormatting>
  <conditionalFormatting sqref="L3">
    <cfRule type="expression" dxfId="43" priority="151">
      <formula>$L$3&lt;&gt;""</formula>
    </cfRule>
  </conditionalFormatting>
  <conditionalFormatting sqref="N3">
    <cfRule type="expression" dxfId="42" priority="150">
      <formula>$N$3&lt;&gt;""</formula>
    </cfRule>
  </conditionalFormatting>
  <conditionalFormatting sqref="S1">
    <cfRule type="expression" dxfId="41" priority="148">
      <formula>$S$1&lt;&gt;""</formula>
    </cfRule>
  </conditionalFormatting>
  <conditionalFormatting sqref="U1">
    <cfRule type="expression" dxfId="40" priority="147">
      <formula>$U$1&lt;&gt;""</formula>
    </cfRule>
  </conditionalFormatting>
  <conditionalFormatting sqref="D5">
    <cfRule type="expression" dxfId="39" priority="146">
      <formula>$D$5&lt;&gt;""</formula>
    </cfRule>
  </conditionalFormatting>
  <conditionalFormatting sqref="G7:K7">
    <cfRule type="expression" dxfId="38" priority="143">
      <formula>$G$7&lt;&gt;""</formula>
    </cfRule>
  </conditionalFormatting>
  <conditionalFormatting sqref="P7:U7">
    <cfRule type="expression" dxfId="37" priority="142">
      <formula>$P$7&lt;&gt;""</formula>
    </cfRule>
  </conditionalFormatting>
  <conditionalFormatting sqref="C9:H9">
    <cfRule type="expression" dxfId="36" priority="141">
      <formula>$C$9&lt;&gt;""</formula>
    </cfRule>
  </conditionalFormatting>
  <conditionalFormatting sqref="I9:N9">
    <cfRule type="expression" dxfId="35" priority="140">
      <formula>$I$9&lt;&gt;""</formula>
    </cfRule>
  </conditionalFormatting>
  <conditionalFormatting sqref="O9:T9">
    <cfRule type="expression" dxfId="34" priority="139">
      <formula>$O$9&lt;&gt;""</formula>
    </cfRule>
  </conditionalFormatting>
  <conditionalFormatting sqref="U9:V9">
    <cfRule type="expression" dxfId="33" priority="138">
      <formula>$U$9&lt;&gt;""</formula>
    </cfRule>
  </conditionalFormatting>
  <conditionalFormatting sqref="C10:H10">
    <cfRule type="expression" dxfId="32" priority="137">
      <formula>$C$10&lt;&gt;""</formula>
    </cfRule>
  </conditionalFormatting>
  <conditionalFormatting sqref="I10:N10">
    <cfRule type="expression" dxfId="31" priority="136">
      <formula>$I$10&lt;&gt;""</formula>
    </cfRule>
  </conditionalFormatting>
  <conditionalFormatting sqref="O10:T10">
    <cfRule type="expression" dxfId="30" priority="134">
      <formula>$O$10&lt;&gt;""</formula>
    </cfRule>
  </conditionalFormatting>
  <conditionalFormatting sqref="U10:V10">
    <cfRule type="expression" dxfId="29" priority="133">
      <formula>$U$10&lt;&gt;""</formula>
    </cfRule>
  </conditionalFormatting>
  <conditionalFormatting sqref="C11:H11">
    <cfRule type="expression" dxfId="28" priority="132">
      <formula>$C$11&lt;&gt;""</formula>
    </cfRule>
  </conditionalFormatting>
  <conditionalFormatting sqref="I11:N11">
    <cfRule type="expression" dxfId="27" priority="131">
      <formula>$I$11&lt;&gt;""</formula>
    </cfRule>
  </conditionalFormatting>
  <conditionalFormatting sqref="O11:T11">
    <cfRule type="expression" dxfId="26" priority="130">
      <formula>$O$11&lt;&gt;""</formula>
    </cfRule>
  </conditionalFormatting>
  <conditionalFormatting sqref="U11:V11">
    <cfRule type="expression" dxfId="25" priority="129">
      <formula>$U$11&lt;&gt;""</formula>
    </cfRule>
  </conditionalFormatting>
  <conditionalFormatting sqref="C12:H12">
    <cfRule type="expression" dxfId="24" priority="128">
      <formula>$C$12&lt;&gt;""</formula>
    </cfRule>
  </conditionalFormatting>
  <conditionalFormatting sqref="I12:N12">
    <cfRule type="expression" dxfId="23" priority="127">
      <formula>$I$12&lt;&gt;""</formula>
    </cfRule>
  </conditionalFormatting>
  <conditionalFormatting sqref="O12:T12">
    <cfRule type="expression" dxfId="22" priority="126">
      <formula>$O$12&lt;&gt;""</formula>
    </cfRule>
  </conditionalFormatting>
  <conditionalFormatting sqref="U12:V12">
    <cfRule type="expression" dxfId="21" priority="125">
      <formula>$U$12&lt;&gt;""</formula>
    </cfRule>
  </conditionalFormatting>
  <conditionalFormatting sqref="C13:H13">
    <cfRule type="expression" dxfId="20" priority="124">
      <formula>$C$13&lt;&gt;""</formula>
    </cfRule>
  </conditionalFormatting>
  <conditionalFormatting sqref="I13:N13">
    <cfRule type="expression" dxfId="19" priority="123">
      <formula>$I$13&lt;&gt;""</formula>
    </cfRule>
  </conditionalFormatting>
  <conditionalFormatting sqref="O13:T13">
    <cfRule type="expression" dxfId="18" priority="122">
      <formula>$O$13&lt;&gt;""</formula>
    </cfRule>
  </conditionalFormatting>
  <conditionalFormatting sqref="U13:V13">
    <cfRule type="expression" dxfId="17" priority="121">
      <formula>$U$13&lt;&gt;""</formula>
    </cfRule>
  </conditionalFormatting>
  <conditionalFormatting sqref="C14:H14">
    <cfRule type="expression" dxfId="16" priority="120">
      <formula>$C$14&lt;&gt;""</formula>
    </cfRule>
  </conditionalFormatting>
  <conditionalFormatting sqref="I14:N14">
    <cfRule type="expression" dxfId="15" priority="119">
      <formula>$I$14&lt;&gt;""</formula>
    </cfRule>
  </conditionalFormatting>
  <conditionalFormatting sqref="O14:T14">
    <cfRule type="expression" dxfId="14" priority="118">
      <formula>$O$14&lt;&gt;""</formula>
    </cfRule>
  </conditionalFormatting>
  <conditionalFormatting sqref="U14:V14">
    <cfRule type="expression" dxfId="13" priority="117">
      <formula>$U$14&lt;&gt;""</formula>
    </cfRule>
  </conditionalFormatting>
  <conditionalFormatting sqref="C15:H15">
    <cfRule type="expression" dxfId="12" priority="116">
      <formula>$C$15&lt;&gt;""</formula>
    </cfRule>
  </conditionalFormatting>
  <conditionalFormatting sqref="I15:N15">
    <cfRule type="expression" dxfId="11" priority="115">
      <formula>$I$15&lt;&gt;""</formula>
    </cfRule>
  </conditionalFormatting>
  <conditionalFormatting sqref="O15:T15">
    <cfRule type="expression" dxfId="10" priority="114">
      <formula>$O$15&lt;&gt;""</formula>
    </cfRule>
  </conditionalFormatting>
  <conditionalFormatting sqref="U15:V15">
    <cfRule type="expression" dxfId="9" priority="113">
      <formula>$U$15&lt;&gt;""</formula>
    </cfRule>
  </conditionalFormatting>
  <conditionalFormatting sqref="J34:V34">
    <cfRule type="expression" dxfId="8" priority="112">
      <formula>$J$34&lt;&gt;""</formula>
    </cfRule>
  </conditionalFormatting>
  <conditionalFormatting sqref="J35:V35">
    <cfRule type="expression" dxfId="7" priority="111">
      <formula>$J$35&lt;&gt;""</formula>
    </cfRule>
  </conditionalFormatting>
  <conditionalFormatting sqref="F34">
    <cfRule type="expression" dxfId="6" priority="110">
      <formula>$F$34&lt;&gt;""</formula>
    </cfRule>
  </conditionalFormatting>
  <conditionalFormatting sqref="F35">
    <cfRule type="expression" dxfId="5" priority="109">
      <formula>$F$35&lt;&gt;""</formula>
    </cfRule>
  </conditionalFormatting>
  <conditionalFormatting sqref="C35">
    <cfRule type="expression" dxfId="4" priority="108">
      <formula>$C$35&lt;&gt;""</formula>
    </cfRule>
  </conditionalFormatting>
  <conditionalFormatting sqref="C34">
    <cfRule type="expression" dxfId="3" priority="107">
      <formula>$C$34&lt;&gt;""</formula>
    </cfRule>
  </conditionalFormatting>
  <conditionalFormatting sqref="B19:V31">
    <cfRule type="expression" dxfId="2" priority="106">
      <formula>B19&lt;&gt;""</formula>
    </cfRule>
  </conditionalFormatting>
  <conditionalFormatting sqref="Q1">
    <cfRule type="expression" dxfId="1" priority="2">
      <formula>$Q$1&lt;&gt;""</formula>
    </cfRule>
  </conditionalFormatting>
  <conditionalFormatting sqref="P3">
    <cfRule type="expression" dxfId="0" priority="1">
      <formula>$P$3&lt;&gt;""</formula>
    </cfRule>
  </conditionalFormatting>
  <dataValidations count="3">
    <dataValidation type="list" allowBlank="1" showInputMessage="1" showErrorMessage="1" sqref="C34:C35 R19:R31 F34:F35">
      <formula1>"_, Yes, No"</formula1>
    </dataValidation>
    <dataValidation type="list" allowBlank="1" showInputMessage="1" showErrorMessage="1" sqref="F19:F31">
      <formula1>"男,女"</formula1>
    </dataValidation>
    <dataValidation type="list" allowBlank="1" showInputMessage="1" showErrorMessage="1" sqref="G19:G31">
      <formula1>"A,B,O,AB"</formula1>
    </dataValidation>
  </dataValidations>
  <pageMargins left="0.25" right="0.25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8"/>
  <sheetViews>
    <sheetView view="pageBreakPreview" zoomScale="115" zoomScaleNormal="115" zoomScaleSheetLayoutView="115" workbookViewId="0">
      <selection activeCell="C33" sqref="C33"/>
    </sheetView>
  </sheetViews>
  <sheetFormatPr defaultColWidth="9" defaultRowHeight="13.8" customHeight="1"/>
  <cols>
    <col min="1" max="1" width="4.109375" style="5" customWidth="1"/>
    <col min="2" max="2" width="3.77734375" style="5" customWidth="1"/>
    <col min="3" max="3" width="13.109375" style="5" customWidth="1"/>
    <col min="4" max="5" width="3.109375" style="5" customWidth="1"/>
    <col min="6" max="6" width="16.77734375" style="5" customWidth="1"/>
    <col min="7" max="8" width="3.109375" style="5" customWidth="1"/>
    <col min="9" max="9" width="4.109375" style="5" customWidth="1"/>
    <col min="10" max="10" width="13.109375" style="5" customWidth="1"/>
    <col min="11" max="12" width="3.109375" style="5" customWidth="1"/>
    <col min="13" max="13" width="16.77734375" style="5" customWidth="1"/>
    <col min="14" max="14" width="3.109375" style="5" customWidth="1"/>
    <col min="15" max="15" width="4.109375" style="5" customWidth="1"/>
    <col min="16" max="16384" width="9" style="5"/>
  </cols>
  <sheetData>
    <row r="1" spans="1:15" ht="9.6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4" customFormat="1" ht="13.8" customHeight="1">
      <c r="A2" s="26"/>
      <c r="B2" s="147" t="s">
        <v>35</v>
      </c>
      <c r="C2" s="149"/>
      <c r="D2" s="148"/>
      <c r="E2" s="26"/>
      <c r="F2" s="147" t="s">
        <v>51</v>
      </c>
      <c r="G2" s="148"/>
      <c r="H2" s="26"/>
      <c r="I2" s="147" t="s">
        <v>66</v>
      </c>
      <c r="J2" s="149"/>
      <c r="K2" s="148"/>
      <c r="L2" s="26"/>
      <c r="M2" s="147" t="s">
        <v>85</v>
      </c>
      <c r="N2" s="148"/>
      <c r="O2" s="26"/>
    </row>
    <row r="3" spans="1:15" ht="13.8" customHeight="1">
      <c r="A3" s="25"/>
      <c r="B3" s="137" t="s">
        <v>30</v>
      </c>
      <c r="C3" s="138"/>
      <c r="D3" s="27"/>
      <c r="E3" s="25"/>
      <c r="F3" s="28" t="s">
        <v>52</v>
      </c>
      <c r="G3" s="27"/>
      <c r="H3" s="25"/>
      <c r="I3" s="137" t="s">
        <v>67</v>
      </c>
      <c r="J3" s="138"/>
      <c r="K3" s="27"/>
      <c r="L3" s="25"/>
      <c r="M3" s="28" t="s">
        <v>86</v>
      </c>
      <c r="N3" s="27"/>
      <c r="O3" s="25"/>
    </row>
    <row r="4" spans="1:15" ht="13.8" customHeight="1">
      <c r="A4" s="25"/>
      <c r="B4" s="139" t="s">
        <v>31</v>
      </c>
      <c r="C4" s="140"/>
      <c r="D4" s="29"/>
      <c r="E4" s="25"/>
      <c r="F4" s="30" t="s">
        <v>53</v>
      </c>
      <c r="G4" s="29"/>
      <c r="H4" s="25"/>
      <c r="I4" s="139" t="s">
        <v>68</v>
      </c>
      <c r="J4" s="140"/>
      <c r="K4" s="29"/>
      <c r="L4" s="25"/>
      <c r="M4" s="30" t="s">
        <v>87</v>
      </c>
      <c r="N4" s="29"/>
      <c r="O4" s="25"/>
    </row>
    <row r="5" spans="1:15" ht="13.8" customHeight="1">
      <c r="A5" s="25"/>
      <c r="B5" s="139" t="s">
        <v>103</v>
      </c>
      <c r="C5" s="140"/>
      <c r="D5" s="29"/>
      <c r="E5" s="25"/>
      <c r="F5" s="30" t="s">
        <v>54</v>
      </c>
      <c r="G5" s="29"/>
      <c r="H5" s="25"/>
      <c r="I5" s="139" t="s">
        <v>69</v>
      </c>
      <c r="J5" s="140"/>
      <c r="K5" s="29"/>
      <c r="L5" s="25"/>
      <c r="M5" s="30" t="s">
        <v>88</v>
      </c>
      <c r="N5" s="29"/>
      <c r="O5" s="25"/>
    </row>
    <row r="6" spans="1:15" ht="13.8" customHeight="1">
      <c r="A6" s="25"/>
      <c r="B6" s="139" t="s">
        <v>32</v>
      </c>
      <c r="C6" s="140"/>
      <c r="D6" s="29"/>
      <c r="E6" s="25"/>
      <c r="F6" s="30" t="s">
        <v>56</v>
      </c>
      <c r="G6" s="29"/>
      <c r="H6" s="25"/>
      <c r="I6" s="139"/>
      <c r="J6" s="140"/>
      <c r="K6" s="29"/>
      <c r="L6" s="25"/>
      <c r="M6" s="30" t="s">
        <v>89</v>
      </c>
      <c r="N6" s="29"/>
      <c r="O6" s="25"/>
    </row>
    <row r="7" spans="1:15" ht="13.8" customHeight="1">
      <c r="A7" s="25"/>
      <c r="B7" s="139" t="s">
        <v>33</v>
      </c>
      <c r="C7" s="140"/>
      <c r="D7" s="29"/>
      <c r="E7" s="25"/>
      <c r="F7" s="30" t="s">
        <v>57</v>
      </c>
      <c r="G7" s="29"/>
      <c r="H7" s="25"/>
      <c r="I7" s="139" t="s">
        <v>66</v>
      </c>
      <c r="J7" s="140"/>
      <c r="K7" s="29"/>
      <c r="L7" s="25"/>
      <c r="M7" s="30" t="s">
        <v>90</v>
      </c>
      <c r="N7" s="29"/>
      <c r="O7" s="25"/>
    </row>
    <row r="8" spans="1:15" ht="13.8" customHeight="1">
      <c r="A8" s="25"/>
      <c r="B8" s="139" t="s">
        <v>34</v>
      </c>
      <c r="C8" s="140"/>
      <c r="D8" s="29"/>
      <c r="E8" s="25"/>
      <c r="F8" s="30" t="s">
        <v>58</v>
      </c>
      <c r="G8" s="29"/>
      <c r="H8" s="25"/>
      <c r="I8" s="139" t="s">
        <v>70</v>
      </c>
      <c r="J8" s="140"/>
      <c r="K8" s="29"/>
      <c r="L8" s="25"/>
      <c r="M8" s="30" t="s">
        <v>91</v>
      </c>
      <c r="N8" s="29"/>
      <c r="O8" s="25"/>
    </row>
    <row r="9" spans="1:15" ht="13.8" customHeight="1">
      <c r="A9" s="25"/>
      <c r="B9" s="139" t="s">
        <v>65</v>
      </c>
      <c r="C9" s="140"/>
      <c r="D9" s="29"/>
      <c r="E9" s="25"/>
      <c r="F9" s="30" t="s">
        <v>55</v>
      </c>
      <c r="G9" s="29"/>
      <c r="H9" s="25"/>
      <c r="I9" s="139" t="s">
        <v>71</v>
      </c>
      <c r="J9" s="140"/>
      <c r="K9" s="29"/>
      <c r="L9" s="25"/>
      <c r="M9" s="30" t="s">
        <v>92</v>
      </c>
      <c r="N9" s="29"/>
      <c r="O9" s="25"/>
    </row>
    <row r="10" spans="1:15" ht="13.8" customHeight="1">
      <c r="A10" s="25"/>
      <c r="B10" s="139" t="s">
        <v>36</v>
      </c>
      <c r="C10" s="140"/>
      <c r="D10" s="29"/>
      <c r="E10" s="25"/>
      <c r="F10" s="30"/>
      <c r="G10" s="29"/>
      <c r="H10" s="25"/>
      <c r="I10" s="139" t="s">
        <v>72</v>
      </c>
      <c r="J10" s="140"/>
      <c r="K10" s="29"/>
      <c r="L10" s="25"/>
      <c r="M10" s="30" t="s">
        <v>97</v>
      </c>
      <c r="N10" s="29"/>
      <c r="O10" s="25"/>
    </row>
    <row r="11" spans="1:15" ht="13.8" customHeight="1">
      <c r="A11" s="25"/>
      <c r="B11" s="139" t="s">
        <v>37</v>
      </c>
      <c r="C11" s="140"/>
      <c r="D11" s="29"/>
      <c r="E11" s="25"/>
      <c r="F11" s="30"/>
      <c r="G11" s="29"/>
      <c r="H11" s="25"/>
      <c r="I11" s="139" t="s">
        <v>73</v>
      </c>
      <c r="J11" s="140"/>
      <c r="K11" s="29"/>
      <c r="L11" s="25"/>
      <c r="M11" s="30" t="s">
        <v>93</v>
      </c>
      <c r="N11" s="29"/>
      <c r="O11" s="25"/>
    </row>
    <row r="12" spans="1:15" ht="13.8" customHeight="1">
      <c r="A12" s="25"/>
      <c r="B12" s="139" t="s">
        <v>38</v>
      </c>
      <c r="C12" s="140"/>
      <c r="D12" s="29"/>
      <c r="E12" s="25"/>
      <c r="F12" s="30"/>
      <c r="G12" s="29"/>
      <c r="H12" s="25"/>
      <c r="I12" s="139" t="s">
        <v>74</v>
      </c>
      <c r="J12" s="140"/>
      <c r="K12" s="29"/>
      <c r="L12" s="25"/>
      <c r="M12" s="30" t="s">
        <v>98</v>
      </c>
      <c r="N12" s="29"/>
      <c r="O12" s="25"/>
    </row>
    <row r="13" spans="1:15" ht="13.8" customHeight="1">
      <c r="A13" s="25"/>
      <c r="B13" s="139" t="s">
        <v>39</v>
      </c>
      <c r="C13" s="140"/>
      <c r="D13" s="29"/>
      <c r="E13" s="25"/>
      <c r="F13" s="30"/>
      <c r="G13" s="29"/>
      <c r="H13" s="25"/>
      <c r="I13" s="139" t="s">
        <v>75</v>
      </c>
      <c r="J13" s="140"/>
      <c r="K13" s="29"/>
      <c r="L13" s="25"/>
      <c r="M13" s="30" t="s">
        <v>94</v>
      </c>
      <c r="N13" s="29"/>
      <c r="O13" s="25"/>
    </row>
    <row r="14" spans="1:15" ht="13.8" customHeight="1">
      <c r="A14" s="25"/>
      <c r="B14" s="139" t="s">
        <v>40</v>
      </c>
      <c r="C14" s="140"/>
      <c r="D14" s="29"/>
      <c r="E14" s="25"/>
      <c r="F14" s="30"/>
      <c r="G14" s="29"/>
      <c r="H14" s="25"/>
      <c r="I14" s="139" t="s">
        <v>76</v>
      </c>
      <c r="J14" s="140"/>
      <c r="K14" s="29"/>
      <c r="L14" s="25"/>
      <c r="M14" s="30" t="s">
        <v>95</v>
      </c>
      <c r="N14" s="29"/>
      <c r="O14" s="25"/>
    </row>
    <row r="15" spans="1:15" ht="13.8" customHeight="1">
      <c r="A15" s="25"/>
      <c r="B15" s="139" t="s">
        <v>41</v>
      </c>
      <c r="C15" s="140"/>
      <c r="D15" s="29"/>
      <c r="E15" s="25"/>
      <c r="F15" s="30"/>
      <c r="G15" s="29"/>
      <c r="H15" s="25"/>
      <c r="I15" s="139"/>
      <c r="J15" s="140"/>
      <c r="K15" s="29"/>
      <c r="L15" s="25"/>
      <c r="M15" s="30" t="s">
        <v>96</v>
      </c>
      <c r="N15" s="29"/>
      <c r="O15" s="25"/>
    </row>
    <row r="16" spans="1:15" ht="13.8" customHeight="1">
      <c r="A16" s="25"/>
      <c r="B16" s="139" t="s">
        <v>42</v>
      </c>
      <c r="C16" s="140"/>
      <c r="D16" s="29"/>
      <c r="E16" s="25"/>
      <c r="F16" s="30"/>
      <c r="G16" s="29"/>
      <c r="H16" s="25"/>
      <c r="I16" s="139"/>
      <c r="J16" s="140"/>
      <c r="K16" s="29"/>
      <c r="L16" s="25"/>
      <c r="M16" s="30"/>
      <c r="N16" s="29"/>
      <c r="O16" s="25"/>
    </row>
    <row r="17" spans="1:15" ht="13.8" customHeight="1">
      <c r="A17" s="25"/>
      <c r="B17" s="139" t="s">
        <v>43</v>
      </c>
      <c r="C17" s="140"/>
      <c r="D17" s="29"/>
      <c r="E17" s="25"/>
      <c r="F17" s="30"/>
      <c r="G17" s="29"/>
      <c r="H17" s="25"/>
      <c r="I17" s="135"/>
      <c r="J17" s="136"/>
      <c r="K17" s="29"/>
      <c r="L17" s="25"/>
      <c r="M17" s="30"/>
      <c r="N17" s="29"/>
      <c r="O17" s="25"/>
    </row>
    <row r="18" spans="1:15" ht="13.8" customHeight="1">
      <c r="A18" s="25"/>
      <c r="B18" s="141" t="s">
        <v>49</v>
      </c>
      <c r="C18" s="142"/>
      <c r="D18" s="29"/>
      <c r="E18" s="25"/>
      <c r="F18" s="147" t="s">
        <v>59</v>
      </c>
      <c r="G18" s="148"/>
      <c r="H18" s="25"/>
      <c r="I18" s="147" t="s">
        <v>77</v>
      </c>
      <c r="J18" s="149"/>
      <c r="K18" s="148"/>
      <c r="L18" s="25"/>
      <c r="M18" s="147" t="s">
        <v>99</v>
      </c>
      <c r="N18" s="148"/>
      <c r="O18" s="25"/>
    </row>
    <row r="19" spans="1:15" ht="13.8" customHeight="1">
      <c r="A19" s="25"/>
      <c r="B19" s="141" t="s">
        <v>50</v>
      </c>
      <c r="C19" s="142"/>
      <c r="D19" s="29"/>
      <c r="E19" s="25"/>
      <c r="F19" s="28" t="s">
        <v>60</v>
      </c>
      <c r="G19" s="27"/>
      <c r="H19" s="25"/>
      <c r="I19" s="137" t="s">
        <v>78</v>
      </c>
      <c r="J19" s="138"/>
      <c r="K19" s="27"/>
      <c r="L19" s="25"/>
      <c r="M19" s="30" t="s">
        <v>100</v>
      </c>
      <c r="N19" s="29"/>
      <c r="O19" s="25"/>
    </row>
    <row r="20" spans="1:15" ht="13.8" customHeight="1">
      <c r="A20" s="25"/>
      <c r="B20" s="141" t="s">
        <v>12</v>
      </c>
      <c r="C20" s="142"/>
      <c r="D20" s="29"/>
      <c r="E20" s="25"/>
      <c r="F20" s="30" t="s">
        <v>61</v>
      </c>
      <c r="G20" s="29"/>
      <c r="H20" s="25"/>
      <c r="I20" s="139" t="s">
        <v>79</v>
      </c>
      <c r="J20" s="140"/>
      <c r="K20" s="29"/>
      <c r="L20" s="25"/>
      <c r="M20" s="30" t="s">
        <v>101</v>
      </c>
      <c r="N20" s="29"/>
      <c r="O20" s="25"/>
    </row>
    <row r="21" spans="1:15" ht="13.8" customHeight="1">
      <c r="A21" s="25"/>
      <c r="B21" s="139"/>
      <c r="C21" s="140"/>
      <c r="D21" s="29"/>
      <c r="E21" s="25"/>
      <c r="F21" s="30" t="s">
        <v>62</v>
      </c>
      <c r="G21" s="29"/>
      <c r="H21" s="25"/>
      <c r="I21" s="139" t="s">
        <v>80</v>
      </c>
      <c r="J21" s="140"/>
      <c r="K21" s="29"/>
      <c r="L21" s="25"/>
      <c r="M21" s="30" t="s">
        <v>104</v>
      </c>
      <c r="N21" s="29"/>
      <c r="O21" s="25"/>
    </row>
    <row r="22" spans="1:15" ht="13.8" customHeight="1">
      <c r="A22" s="25"/>
      <c r="B22" s="139"/>
      <c r="C22" s="140"/>
      <c r="D22" s="29"/>
      <c r="E22" s="25"/>
      <c r="F22" s="30" t="s">
        <v>64</v>
      </c>
      <c r="G22" s="29"/>
      <c r="H22" s="25"/>
      <c r="I22" s="139" t="s">
        <v>81</v>
      </c>
      <c r="J22" s="140"/>
      <c r="K22" s="29"/>
      <c r="L22" s="25"/>
      <c r="M22" s="30" t="s">
        <v>102</v>
      </c>
      <c r="N22" s="29"/>
      <c r="O22" s="25"/>
    </row>
    <row r="23" spans="1:15" ht="13.8" customHeight="1">
      <c r="A23" s="25"/>
      <c r="B23" s="147" t="s">
        <v>44</v>
      </c>
      <c r="C23" s="149"/>
      <c r="D23" s="148"/>
      <c r="E23" s="25"/>
      <c r="F23" s="30" t="s">
        <v>63</v>
      </c>
      <c r="G23" s="29"/>
      <c r="H23" s="25"/>
      <c r="I23" s="139" t="s">
        <v>82</v>
      </c>
      <c r="J23" s="140"/>
      <c r="K23" s="29"/>
      <c r="L23" s="25"/>
      <c r="M23" s="30" t="s">
        <v>105</v>
      </c>
      <c r="N23" s="29"/>
      <c r="O23" s="25"/>
    </row>
    <row r="24" spans="1:15" ht="13.8" customHeight="1">
      <c r="A24" s="25"/>
      <c r="B24" s="143" t="s">
        <v>45</v>
      </c>
      <c r="C24" s="144"/>
      <c r="D24" s="29"/>
      <c r="E24" s="25"/>
      <c r="F24" s="30"/>
      <c r="G24" s="29"/>
      <c r="H24" s="25"/>
      <c r="I24" s="139" t="s">
        <v>83</v>
      </c>
      <c r="J24" s="140"/>
      <c r="K24" s="29"/>
      <c r="L24" s="25"/>
      <c r="M24" s="30" t="s">
        <v>106</v>
      </c>
      <c r="N24" s="29"/>
      <c r="O24" s="25"/>
    </row>
    <row r="25" spans="1:15" ht="13.8" customHeight="1">
      <c r="A25" s="25"/>
      <c r="B25" s="141" t="s">
        <v>46</v>
      </c>
      <c r="C25" s="142"/>
      <c r="D25" s="29"/>
      <c r="E25" s="25"/>
      <c r="F25" s="30"/>
      <c r="G25" s="29"/>
      <c r="H25" s="25"/>
      <c r="I25" s="139" t="s">
        <v>84</v>
      </c>
      <c r="J25" s="140"/>
      <c r="K25" s="29"/>
      <c r="L25" s="25"/>
      <c r="M25" s="30" t="s">
        <v>107</v>
      </c>
      <c r="N25" s="29"/>
      <c r="O25" s="25"/>
    </row>
    <row r="26" spans="1:15" ht="13.8" customHeight="1">
      <c r="A26" s="25"/>
      <c r="B26" s="141" t="s">
        <v>47</v>
      </c>
      <c r="C26" s="142"/>
      <c r="D26" s="29"/>
      <c r="E26" s="25"/>
      <c r="F26" s="30"/>
      <c r="G26" s="29"/>
      <c r="H26" s="25"/>
      <c r="I26" s="139"/>
      <c r="J26" s="140"/>
      <c r="K26" s="29"/>
      <c r="L26" s="25"/>
      <c r="M26" s="30" t="s">
        <v>108</v>
      </c>
      <c r="N26" s="29"/>
      <c r="O26" s="25"/>
    </row>
    <row r="27" spans="1:15" ht="13.8" customHeight="1">
      <c r="A27" s="25"/>
      <c r="B27" s="141" t="s">
        <v>48</v>
      </c>
      <c r="C27" s="142"/>
      <c r="D27" s="29"/>
      <c r="E27" s="25"/>
      <c r="F27" s="30"/>
      <c r="G27" s="29"/>
      <c r="H27" s="25"/>
      <c r="I27" s="139"/>
      <c r="J27" s="140"/>
      <c r="K27" s="29"/>
      <c r="L27" s="25"/>
      <c r="M27" s="30" t="s">
        <v>109</v>
      </c>
      <c r="N27" s="29"/>
      <c r="O27" s="25"/>
    </row>
    <row r="28" spans="1:15" ht="13.8" customHeight="1">
      <c r="A28" s="25"/>
      <c r="B28" s="145"/>
      <c r="C28" s="146"/>
      <c r="D28" s="31"/>
      <c r="E28" s="25"/>
      <c r="F28" s="32"/>
      <c r="G28" s="31"/>
      <c r="H28" s="25"/>
      <c r="I28" s="135"/>
      <c r="J28" s="136"/>
      <c r="K28" s="31"/>
      <c r="L28" s="25"/>
      <c r="M28" s="32"/>
      <c r="N28" s="31"/>
      <c r="O28" s="25"/>
    </row>
    <row r="29" spans="1:15" ht="9.6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1.4" customHeight="1">
      <c r="A30" s="25"/>
      <c r="B30" s="33" t="s">
        <v>51</v>
      </c>
      <c r="C30" s="34" t="s">
        <v>110</v>
      </c>
      <c r="D30" s="133" t="s">
        <v>111</v>
      </c>
      <c r="E30" s="133"/>
      <c r="F30" s="134"/>
      <c r="G30" s="35" t="s">
        <v>112</v>
      </c>
      <c r="H30" s="25"/>
      <c r="I30" s="33" t="s">
        <v>51</v>
      </c>
      <c r="J30" s="34" t="s">
        <v>110</v>
      </c>
      <c r="K30" s="133" t="s">
        <v>111</v>
      </c>
      <c r="L30" s="133"/>
      <c r="M30" s="134"/>
      <c r="N30" s="35" t="s">
        <v>112</v>
      </c>
      <c r="O30" s="25"/>
    </row>
    <row r="31" spans="1:15" ht="13.8" customHeight="1">
      <c r="A31" s="25"/>
      <c r="B31" s="36" t="s">
        <v>113</v>
      </c>
      <c r="C31" s="37"/>
      <c r="D31" s="127"/>
      <c r="E31" s="127"/>
      <c r="F31" s="128"/>
      <c r="G31" s="38"/>
      <c r="H31" s="25"/>
      <c r="I31" s="36" t="s">
        <v>113</v>
      </c>
      <c r="J31" s="39"/>
      <c r="K31" s="127"/>
      <c r="L31" s="127"/>
      <c r="M31" s="128"/>
      <c r="N31" s="38"/>
      <c r="O31" s="25"/>
    </row>
    <row r="32" spans="1:15" ht="13.8" customHeight="1">
      <c r="A32" s="25"/>
      <c r="B32" s="40" t="s">
        <v>115</v>
      </c>
      <c r="C32" s="41"/>
      <c r="D32" s="129"/>
      <c r="E32" s="129"/>
      <c r="F32" s="130"/>
      <c r="G32" s="42"/>
      <c r="H32" s="25"/>
      <c r="I32" s="40" t="s">
        <v>123</v>
      </c>
      <c r="J32" s="43"/>
      <c r="K32" s="129"/>
      <c r="L32" s="129"/>
      <c r="M32" s="130"/>
      <c r="N32" s="42"/>
      <c r="O32" s="25"/>
    </row>
    <row r="33" spans="1:15" ht="13.8" customHeight="1">
      <c r="A33" s="25"/>
      <c r="B33" s="40" t="s">
        <v>116</v>
      </c>
      <c r="C33" s="41"/>
      <c r="D33" s="129"/>
      <c r="E33" s="129"/>
      <c r="F33" s="130"/>
      <c r="G33" s="42"/>
      <c r="H33" s="25"/>
      <c r="I33" s="40"/>
      <c r="J33" s="43"/>
      <c r="K33" s="129"/>
      <c r="L33" s="129"/>
      <c r="M33" s="130"/>
      <c r="N33" s="42"/>
      <c r="O33" s="25"/>
    </row>
    <row r="34" spans="1:15" ht="13.8" customHeight="1">
      <c r="A34" s="25"/>
      <c r="B34" s="44"/>
      <c r="C34" s="45"/>
      <c r="D34" s="131"/>
      <c r="E34" s="131"/>
      <c r="F34" s="132"/>
      <c r="G34" s="46"/>
      <c r="H34" s="25"/>
      <c r="I34" s="44"/>
      <c r="J34" s="47"/>
      <c r="K34" s="131"/>
      <c r="L34" s="131"/>
      <c r="M34" s="132"/>
      <c r="N34" s="46"/>
      <c r="O34" s="25"/>
    </row>
    <row r="35" spans="1:15" ht="13.8" customHeight="1">
      <c r="A35" s="25"/>
      <c r="B35" s="36" t="s">
        <v>117</v>
      </c>
      <c r="C35" s="37"/>
      <c r="D35" s="127"/>
      <c r="E35" s="127"/>
      <c r="F35" s="128"/>
      <c r="G35" s="38"/>
      <c r="H35" s="25"/>
      <c r="I35" s="36" t="s">
        <v>117</v>
      </c>
      <c r="J35" s="39"/>
      <c r="K35" s="127"/>
      <c r="L35" s="127"/>
      <c r="M35" s="128"/>
      <c r="N35" s="38"/>
      <c r="O35" s="25"/>
    </row>
    <row r="36" spans="1:15" ht="13.8" customHeight="1">
      <c r="A36" s="25"/>
      <c r="B36" s="40" t="s">
        <v>115</v>
      </c>
      <c r="C36" s="41"/>
      <c r="D36" s="129"/>
      <c r="E36" s="129"/>
      <c r="F36" s="130"/>
      <c r="G36" s="42"/>
      <c r="H36" s="25"/>
      <c r="I36" s="40" t="s">
        <v>123</v>
      </c>
      <c r="J36" s="43"/>
      <c r="K36" s="129"/>
      <c r="L36" s="129"/>
      <c r="M36" s="130"/>
      <c r="N36" s="42"/>
      <c r="O36" s="25"/>
    </row>
    <row r="37" spans="1:15" ht="13.8" customHeight="1">
      <c r="A37" s="25"/>
      <c r="B37" s="40" t="s">
        <v>116</v>
      </c>
      <c r="C37" s="41"/>
      <c r="D37" s="129"/>
      <c r="E37" s="129"/>
      <c r="F37" s="130"/>
      <c r="G37" s="42"/>
      <c r="H37" s="25"/>
      <c r="I37" s="40"/>
      <c r="J37" s="43"/>
      <c r="K37" s="129"/>
      <c r="L37" s="129"/>
      <c r="M37" s="130"/>
      <c r="N37" s="42"/>
      <c r="O37" s="25"/>
    </row>
    <row r="38" spans="1:15" ht="13.8" customHeight="1">
      <c r="A38" s="25"/>
      <c r="B38" s="44"/>
      <c r="C38" s="45"/>
      <c r="D38" s="131"/>
      <c r="E38" s="131"/>
      <c r="F38" s="132"/>
      <c r="G38" s="46"/>
      <c r="H38" s="25"/>
      <c r="I38" s="44"/>
      <c r="J38" s="47"/>
      <c r="K38" s="131"/>
      <c r="L38" s="131"/>
      <c r="M38" s="132"/>
      <c r="N38" s="46"/>
      <c r="O38" s="25"/>
    </row>
    <row r="39" spans="1:15" ht="13.8" customHeight="1">
      <c r="A39" s="25"/>
      <c r="B39" s="36" t="s">
        <v>118</v>
      </c>
      <c r="C39" s="37"/>
      <c r="D39" s="127"/>
      <c r="E39" s="127"/>
      <c r="F39" s="128"/>
      <c r="G39" s="38"/>
      <c r="H39" s="25"/>
      <c r="I39" s="36" t="s">
        <v>118</v>
      </c>
      <c r="J39" s="39"/>
      <c r="K39" s="127"/>
      <c r="L39" s="127"/>
      <c r="M39" s="128"/>
      <c r="N39" s="38"/>
      <c r="O39" s="25"/>
    </row>
    <row r="40" spans="1:15" ht="13.8" customHeight="1">
      <c r="A40" s="25"/>
      <c r="B40" s="40" t="s">
        <v>115</v>
      </c>
      <c r="C40" s="41"/>
      <c r="D40" s="129"/>
      <c r="E40" s="129"/>
      <c r="F40" s="130"/>
      <c r="G40" s="42"/>
      <c r="H40" s="25"/>
      <c r="I40" s="40" t="s">
        <v>123</v>
      </c>
      <c r="J40" s="43"/>
      <c r="K40" s="129"/>
      <c r="L40" s="129"/>
      <c r="M40" s="130"/>
      <c r="N40" s="42"/>
      <c r="O40" s="25"/>
    </row>
    <row r="41" spans="1:15" ht="13.8" customHeight="1">
      <c r="A41" s="25"/>
      <c r="B41" s="40" t="s">
        <v>116</v>
      </c>
      <c r="C41" s="41"/>
      <c r="D41" s="129"/>
      <c r="E41" s="129"/>
      <c r="F41" s="130"/>
      <c r="G41" s="42"/>
      <c r="H41" s="25"/>
      <c r="I41" s="40"/>
      <c r="J41" s="43"/>
      <c r="K41" s="129"/>
      <c r="L41" s="129"/>
      <c r="M41" s="130"/>
      <c r="N41" s="42"/>
      <c r="O41" s="25"/>
    </row>
    <row r="42" spans="1:15" ht="13.8" customHeight="1">
      <c r="A42" s="25"/>
      <c r="B42" s="44"/>
      <c r="C42" s="45"/>
      <c r="D42" s="131"/>
      <c r="E42" s="131"/>
      <c r="F42" s="132"/>
      <c r="G42" s="46"/>
      <c r="H42" s="25"/>
      <c r="I42" s="44"/>
      <c r="J42" s="47"/>
      <c r="K42" s="131"/>
      <c r="L42" s="131"/>
      <c r="M42" s="132"/>
      <c r="N42" s="46"/>
      <c r="O42" s="25"/>
    </row>
    <row r="43" spans="1:15" ht="13.8" customHeight="1">
      <c r="A43" s="25"/>
      <c r="B43" s="36" t="s">
        <v>119</v>
      </c>
      <c r="C43" s="37"/>
      <c r="D43" s="127"/>
      <c r="E43" s="127"/>
      <c r="F43" s="128"/>
      <c r="G43" s="38"/>
      <c r="H43" s="25"/>
      <c r="I43" s="36" t="s">
        <v>119</v>
      </c>
      <c r="J43" s="39"/>
      <c r="K43" s="127"/>
      <c r="L43" s="127"/>
      <c r="M43" s="128"/>
      <c r="N43" s="38"/>
      <c r="O43" s="25"/>
    </row>
    <row r="44" spans="1:15" ht="13.8" customHeight="1">
      <c r="A44" s="25"/>
      <c r="B44" s="40" t="s">
        <v>115</v>
      </c>
      <c r="C44" s="41"/>
      <c r="D44" s="129"/>
      <c r="E44" s="129"/>
      <c r="F44" s="130"/>
      <c r="G44" s="42"/>
      <c r="H44" s="25"/>
      <c r="I44" s="40" t="s">
        <v>123</v>
      </c>
      <c r="J44" s="43"/>
      <c r="K44" s="129"/>
      <c r="L44" s="129"/>
      <c r="M44" s="130"/>
      <c r="N44" s="42"/>
      <c r="O44" s="25"/>
    </row>
    <row r="45" spans="1:15" ht="13.8" customHeight="1">
      <c r="A45" s="25"/>
      <c r="B45" s="40" t="s">
        <v>116</v>
      </c>
      <c r="C45" s="41"/>
      <c r="D45" s="129"/>
      <c r="E45" s="129"/>
      <c r="F45" s="130"/>
      <c r="G45" s="42"/>
      <c r="H45" s="25"/>
      <c r="I45" s="40"/>
      <c r="J45" s="43"/>
      <c r="K45" s="129"/>
      <c r="L45" s="129"/>
      <c r="M45" s="130"/>
      <c r="N45" s="42"/>
      <c r="O45" s="25"/>
    </row>
    <row r="46" spans="1:15" ht="13.8" customHeight="1">
      <c r="A46" s="25"/>
      <c r="B46" s="44"/>
      <c r="C46" s="45"/>
      <c r="D46" s="131"/>
      <c r="E46" s="131"/>
      <c r="F46" s="132"/>
      <c r="G46" s="46"/>
      <c r="H46" s="25"/>
      <c r="I46" s="44"/>
      <c r="J46" s="47"/>
      <c r="K46" s="131"/>
      <c r="L46" s="131"/>
      <c r="M46" s="132"/>
      <c r="N46" s="46"/>
      <c r="O46" s="25"/>
    </row>
    <row r="47" spans="1:15" ht="13.8" customHeight="1">
      <c r="A47" s="25"/>
      <c r="B47" s="36" t="s">
        <v>120</v>
      </c>
      <c r="C47" s="37"/>
      <c r="D47" s="127"/>
      <c r="E47" s="127"/>
      <c r="F47" s="128"/>
      <c r="G47" s="38"/>
      <c r="H47" s="25"/>
      <c r="I47" s="36" t="s">
        <v>120</v>
      </c>
      <c r="J47" s="39"/>
      <c r="K47" s="127"/>
      <c r="L47" s="127"/>
      <c r="M47" s="128"/>
      <c r="N47" s="38"/>
      <c r="O47" s="25"/>
    </row>
    <row r="48" spans="1:15" ht="13.8" customHeight="1">
      <c r="A48" s="25"/>
      <c r="B48" s="40" t="s">
        <v>115</v>
      </c>
      <c r="C48" s="41"/>
      <c r="D48" s="129"/>
      <c r="E48" s="129"/>
      <c r="F48" s="130"/>
      <c r="G48" s="42"/>
      <c r="H48" s="25"/>
      <c r="I48" s="40" t="s">
        <v>123</v>
      </c>
      <c r="J48" s="43"/>
      <c r="K48" s="129"/>
      <c r="L48" s="129"/>
      <c r="M48" s="130"/>
      <c r="N48" s="42"/>
      <c r="O48" s="25"/>
    </row>
    <row r="49" spans="1:15" ht="13.8" customHeight="1">
      <c r="A49" s="25"/>
      <c r="B49" s="40" t="s">
        <v>116</v>
      </c>
      <c r="C49" s="41"/>
      <c r="D49" s="129"/>
      <c r="E49" s="129"/>
      <c r="F49" s="130"/>
      <c r="G49" s="42"/>
      <c r="H49" s="25"/>
      <c r="I49" s="40"/>
      <c r="J49" s="43"/>
      <c r="K49" s="129"/>
      <c r="L49" s="129"/>
      <c r="M49" s="130"/>
      <c r="N49" s="42"/>
      <c r="O49" s="25"/>
    </row>
    <row r="50" spans="1:15" ht="13.8" customHeight="1">
      <c r="A50" s="25"/>
      <c r="B50" s="44"/>
      <c r="C50" s="45"/>
      <c r="D50" s="131"/>
      <c r="E50" s="131"/>
      <c r="F50" s="132"/>
      <c r="G50" s="46"/>
      <c r="H50" s="25"/>
      <c r="I50" s="44"/>
      <c r="J50" s="47"/>
      <c r="K50" s="131"/>
      <c r="L50" s="131"/>
      <c r="M50" s="132"/>
      <c r="N50" s="46"/>
      <c r="O50" s="25"/>
    </row>
    <row r="51" spans="1:15" ht="13.8" customHeight="1">
      <c r="A51" s="25"/>
      <c r="B51" s="36" t="s">
        <v>121</v>
      </c>
      <c r="C51" s="37"/>
      <c r="D51" s="127"/>
      <c r="E51" s="127"/>
      <c r="F51" s="128"/>
      <c r="G51" s="38"/>
      <c r="H51" s="25"/>
      <c r="I51" s="36" t="s">
        <v>121</v>
      </c>
      <c r="J51" s="39"/>
      <c r="K51" s="127"/>
      <c r="L51" s="127"/>
      <c r="M51" s="128"/>
      <c r="N51" s="38"/>
      <c r="O51" s="25"/>
    </row>
    <row r="52" spans="1:15" ht="13.8" customHeight="1">
      <c r="A52" s="25"/>
      <c r="B52" s="40" t="s">
        <v>115</v>
      </c>
      <c r="C52" s="41"/>
      <c r="D52" s="129"/>
      <c r="E52" s="129"/>
      <c r="F52" s="130"/>
      <c r="G52" s="42"/>
      <c r="H52" s="25"/>
      <c r="I52" s="40" t="s">
        <v>115</v>
      </c>
      <c r="J52" s="43"/>
      <c r="K52" s="129"/>
      <c r="L52" s="129"/>
      <c r="M52" s="130"/>
      <c r="N52" s="42"/>
      <c r="O52" s="25"/>
    </row>
    <row r="53" spans="1:15" ht="13.8" customHeight="1">
      <c r="A53" s="25"/>
      <c r="B53" s="40" t="s">
        <v>116</v>
      </c>
      <c r="C53" s="41"/>
      <c r="D53" s="129"/>
      <c r="E53" s="129"/>
      <c r="F53" s="130"/>
      <c r="G53" s="42"/>
      <c r="H53" s="25"/>
      <c r="I53" s="40" t="s">
        <v>116</v>
      </c>
      <c r="J53" s="43"/>
      <c r="K53" s="129"/>
      <c r="L53" s="129"/>
      <c r="M53" s="130"/>
      <c r="N53" s="42"/>
      <c r="O53" s="25"/>
    </row>
    <row r="54" spans="1:15" ht="13.8" customHeight="1">
      <c r="A54" s="25"/>
      <c r="B54" s="44"/>
      <c r="C54" s="45"/>
      <c r="D54" s="131"/>
      <c r="E54" s="131"/>
      <c r="F54" s="132"/>
      <c r="G54" s="46"/>
      <c r="H54" s="25"/>
      <c r="I54" s="44"/>
      <c r="J54" s="47"/>
      <c r="K54" s="131"/>
      <c r="L54" s="131"/>
      <c r="M54" s="132"/>
      <c r="N54" s="46"/>
      <c r="O54" s="25"/>
    </row>
    <row r="55" spans="1:15" ht="13.8" customHeight="1">
      <c r="A55" s="25"/>
      <c r="B55" s="36" t="s">
        <v>122</v>
      </c>
      <c r="C55" s="37"/>
      <c r="D55" s="127"/>
      <c r="E55" s="127"/>
      <c r="F55" s="128"/>
      <c r="G55" s="38"/>
      <c r="H55" s="25"/>
      <c r="I55" s="36" t="s">
        <v>122</v>
      </c>
      <c r="J55" s="39"/>
      <c r="K55" s="127"/>
      <c r="L55" s="127"/>
      <c r="M55" s="128"/>
      <c r="N55" s="38"/>
      <c r="O55" s="25"/>
    </row>
    <row r="56" spans="1:15" ht="13.8" customHeight="1">
      <c r="A56" s="25"/>
      <c r="B56" s="40" t="s">
        <v>115</v>
      </c>
      <c r="C56" s="41"/>
      <c r="D56" s="129"/>
      <c r="E56" s="129"/>
      <c r="F56" s="130"/>
      <c r="G56" s="42"/>
      <c r="H56" s="25"/>
      <c r="I56" s="40" t="s">
        <v>115</v>
      </c>
      <c r="J56" s="43"/>
      <c r="K56" s="129"/>
      <c r="L56" s="129"/>
      <c r="M56" s="130"/>
      <c r="N56" s="42"/>
      <c r="O56" s="25"/>
    </row>
    <row r="57" spans="1:15" ht="13.8" customHeight="1">
      <c r="A57" s="25"/>
      <c r="B57" s="40" t="s">
        <v>116</v>
      </c>
      <c r="C57" s="41"/>
      <c r="D57" s="129"/>
      <c r="E57" s="129"/>
      <c r="F57" s="130"/>
      <c r="G57" s="42"/>
      <c r="H57" s="25"/>
      <c r="I57" s="40" t="s">
        <v>116</v>
      </c>
      <c r="J57" s="43"/>
      <c r="K57" s="129"/>
      <c r="L57" s="129"/>
      <c r="M57" s="130"/>
      <c r="N57" s="42"/>
      <c r="O57" s="25"/>
    </row>
    <row r="58" spans="1:15" ht="13.8" customHeight="1">
      <c r="A58" s="25"/>
      <c r="B58" s="44"/>
      <c r="C58" s="45"/>
      <c r="D58" s="131"/>
      <c r="E58" s="131"/>
      <c r="F58" s="132"/>
      <c r="G58" s="46"/>
      <c r="H58" s="25"/>
      <c r="I58" s="44"/>
      <c r="J58" s="47"/>
      <c r="K58" s="131"/>
      <c r="L58" s="131"/>
      <c r="M58" s="132"/>
      <c r="N58" s="46"/>
      <c r="O58" s="25"/>
    </row>
  </sheetData>
  <mergeCells count="116">
    <mergeCell ref="B2:D2"/>
    <mergeCell ref="F2:G2"/>
    <mergeCell ref="M2:N2"/>
    <mergeCell ref="I2:K2"/>
    <mergeCell ref="F18:G18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I3:J3"/>
    <mergeCell ref="I4:J4"/>
    <mergeCell ref="I5:J5"/>
    <mergeCell ref="I6:J6"/>
    <mergeCell ref="I7:J7"/>
    <mergeCell ref="B14:C14"/>
    <mergeCell ref="B15:C15"/>
    <mergeCell ref="B16:C16"/>
    <mergeCell ref="K44:M44"/>
    <mergeCell ref="K45:M45"/>
    <mergeCell ref="K46:M46"/>
    <mergeCell ref="D34:F34"/>
    <mergeCell ref="D31:F31"/>
    <mergeCell ref="D32:F32"/>
    <mergeCell ref="D33:F33"/>
    <mergeCell ref="M18:N18"/>
    <mergeCell ref="I18:K18"/>
    <mergeCell ref="I23:J23"/>
    <mergeCell ref="I24:J24"/>
    <mergeCell ref="I25:J25"/>
    <mergeCell ref="B23:D23"/>
    <mergeCell ref="I26:J26"/>
    <mergeCell ref="I27:J27"/>
    <mergeCell ref="I28:J28"/>
    <mergeCell ref="K39:M39"/>
    <mergeCell ref="K40:M40"/>
    <mergeCell ref="K41:M41"/>
    <mergeCell ref="K42:M42"/>
    <mergeCell ref="K43:M43"/>
    <mergeCell ref="D39:F39"/>
    <mergeCell ref="D40:F40"/>
    <mergeCell ref="D41:F41"/>
    <mergeCell ref="K57:M57"/>
    <mergeCell ref="K58:M58"/>
    <mergeCell ref="K52:M52"/>
    <mergeCell ref="K53:M53"/>
    <mergeCell ref="K54:M54"/>
    <mergeCell ref="K55:M55"/>
    <mergeCell ref="K56:M56"/>
    <mergeCell ref="K47:M47"/>
    <mergeCell ref="K48:M48"/>
    <mergeCell ref="K49:M49"/>
    <mergeCell ref="K50:M50"/>
    <mergeCell ref="K51:M51"/>
    <mergeCell ref="I13:J13"/>
    <mergeCell ref="I14:J14"/>
    <mergeCell ref="I15:J15"/>
    <mergeCell ref="I16:J16"/>
    <mergeCell ref="I8:J8"/>
    <mergeCell ref="I9:J9"/>
    <mergeCell ref="I10:J10"/>
    <mergeCell ref="I11:J11"/>
    <mergeCell ref="I12:J12"/>
    <mergeCell ref="I17:J17"/>
    <mergeCell ref="I19:J19"/>
    <mergeCell ref="I20:J20"/>
    <mergeCell ref="I21:J21"/>
    <mergeCell ref="I22:J22"/>
    <mergeCell ref="B17:C17"/>
    <mergeCell ref="B21:C21"/>
    <mergeCell ref="B22:C22"/>
    <mergeCell ref="K38:M38"/>
    <mergeCell ref="D35:F35"/>
    <mergeCell ref="D36:F36"/>
    <mergeCell ref="D37:F37"/>
    <mergeCell ref="D38:F38"/>
    <mergeCell ref="B18:C18"/>
    <mergeCell ref="B24:C24"/>
    <mergeCell ref="B27:C27"/>
    <mergeCell ref="B28:C28"/>
    <mergeCell ref="B25:C25"/>
    <mergeCell ref="B26:C26"/>
    <mergeCell ref="B19:C19"/>
    <mergeCell ref="B20:C20"/>
    <mergeCell ref="D42:F42"/>
    <mergeCell ref="D30:F30"/>
    <mergeCell ref="K30:M30"/>
    <mergeCell ref="K31:M31"/>
    <mergeCell ref="K32:M32"/>
    <mergeCell ref="K33:M33"/>
    <mergeCell ref="K34:M34"/>
    <mergeCell ref="K35:M35"/>
    <mergeCell ref="K36:M36"/>
    <mergeCell ref="K37:M37"/>
    <mergeCell ref="D55:F55"/>
    <mergeCell ref="D56:F56"/>
    <mergeCell ref="D57:F57"/>
    <mergeCell ref="D58:F58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</mergeCells>
  <phoneticPr fontId="1"/>
  <pageMargins left="0.25" right="0.25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3"/>
  <sheetViews>
    <sheetView showZeros="0" tabSelected="1" view="pageBreakPreview" zoomScale="130" zoomScaleNormal="85" zoomScaleSheetLayoutView="130" workbookViewId="0">
      <selection activeCell="D34" sqref="D34:N34"/>
    </sheetView>
  </sheetViews>
  <sheetFormatPr defaultColWidth="2.33203125" defaultRowHeight="12.75" customHeight="1"/>
  <cols>
    <col min="1" max="14" width="2.33203125" style="1"/>
    <col min="15" max="15" width="2.6640625" style="1" bestFit="1" customWidth="1"/>
    <col min="16" max="28" width="2.33203125" style="1"/>
    <col min="29" max="29" width="2.6640625" style="1" bestFit="1" customWidth="1"/>
    <col min="30" max="16384" width="2.33203125" style="1"/>
  </cols>
  <sheetData>
    <row r="1" spans="1:56" ht="12.75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217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9"/>
      <c r="AC1" s="186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226"/>
      <c r="AQ1" s="186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8"/>
    </row>
    <row r="2" spans="1:56" ht="12.75" customHeight="1">
      <c r="A2" s="57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O2" s="220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2"/>
      <c r="AC2" s="189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7"/>
      <c r="AQ2" s="189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1"/>
    </row>
    <row r="3" spans="1:56" ht="12.75" customHeight="1">
      <c r="A3" s="57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O3" s="220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2"/>
      <c r="AC3" s="189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7"/>
      <c r="AQ3" s="189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1"/>
    </row>
    <row r="4" spans="1:56" ht="12.75" customHeight="1">
      <c r="A4" s="57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220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/>
      <c r="AC4" s="189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7"/>
      <c r="AQ4" s="189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1"/>
    </row>
    <row r="5" spans="1:56" ht="12.75" customHeight="1">
      <c r="A5" s="57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220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2"/>
      <c r="AC5" s="189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7"/>
      <c r="AQ5" s="189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1"/>
    </row>
    <row r="6" spans="1:56" ht="12.75" customHeight="1">
      <c r="A6" s="5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220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189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7"/>
      <c r="AQ6" s="189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1"/>
    </row>
    <row r="7" spans="1:56" ht="12.75" customHeight="1">
      <c r="A7" s="57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220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2"/>
      <c r="AC7" s="189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7"/>
      <c r="AQ7" s="189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1"/>
    </row>
    <row r="8" spans="1:56" ht="12.75" customHeight="1">
      <c r="A8" s="57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220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2"/>
      <c r="AC8" s="189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7"/>
      <c r="AQ8" s="189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1"/>
    </row>
    <row r="9" spans="1:56" ht="12.75" customHeight="1">
      <c r="A9" s="57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220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2"/>
      <c r="AC9" s="189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7"/>
      <c r="AQ9" s="189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1"/>
    </row>
    <row r="10" spans="1:56" ht="12.75" customHeight="1">
      <c r="A10" s="5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220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2"/>
      <c r="AC10" s="189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7"/>
      <c r="AQ10" s="189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1"/>
    </row>
    <row r="11" spans="1:56" ht="12.75" customHeight="1">
      <c r="A11" s="5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  <c r="O11" s="220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2"/>
      <c r="AC11" s="189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7"/>
      <c r="AQ11" s="189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1"/>
    </row>
    <row r="12" spans="1:56" ht="12.75" customHeight="1">
      <c r="A12" s="57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  <c r="O12" s="220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2"/>
      <c r="AC12" s="189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7"/>
      <c r="AQ12" s="189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1"/>
    </row>
    <row r="13" spans="1:56" ht="12.75" customHeight="1">
      <c r="A13" s="57"/>
      <c r="B13" s="50"/>
      <c r="C13" s="50"/>
      <c r="D13" s="50"/>
      <c r="E13" s="50"/>
      <c r="F13" s="50"/>
      <c r="G13" s="50"/>
      <c r="H13" s="48"/>
      <c r="I13" s="48"/>
      <c r="J13" s="50"/>
      <c r="K13" s="50"/>
      <c r="L13" s="50"/>
      <c r="M13" s="50"/>
      <c r="N13" s="51"/>
      <c r="O13" s="220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2"/>
      <c r="AC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7"/>
      <c r="AQ13" s="189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1"/>
    </row>
    <row r="14" spans="1:56" ht="12.75" customHeight="1">
      <c r="A14" s="209" t="str">
        <f>DBCS(MID('Mountaineering plan'!D5,20,1)&amp;MID('Mountaineering plan'!D5,19,1)&amp;MID('Mountaineering plan'!D5,18,1)&amp;MID('Mountaineering plan'!D5,17,1)&amp;MID('Mountaineering plan'!D5,16,1)&amp;MID('Mountaineering plan'!D5,15,1)&amp;MID('Mountaineering plan'!D5,14,1)&amp;MID('Mountaineering plan'!D5,13,1)&amp;MID('Mountaineering plan'!D5,12,1)&amp;MID('Mountaineering plan'!D5,11,1)&amp;MID('Mountaineering plan'!D5,10,1)&amp;MID('Mountaineering plan'!D5,9,1)&amp;MID('Mountaineering plan'!D5,8,1)&amp;MID('Mountaineering plan'!D5,7,1)&amp;MID('Mountaineering plan'!D5,6,1)&amp;MID('Mountaineering plan'!D5,5,1)&amp;MID('Mountaineering plan'!D5,4,1)&amp;MID('Mountaineering plan'!D5,3,1)&amp;MID('Mountaineering plan'!D5,2,1)&amp;MID('Mountaineering plan'!D5,1,1))</f>
        <v/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1"/>
      <c r="O14" s="220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2"/>
      <c r="AC14" s="189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7"/>
      <c r="AQ14" s="189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1"/>
    </row>
    <row r="15" spans="1:56" ht="12.75" customHeight="1">
      <c r="A15" s="57"/>
      <c r="B15" s="50"/>
      <c r="C15" s="9"/>
      <c r="D15" s="9"/>
      <c r="E15" s="9"/>
      <c r="F15" s="9"/>
      <c r="G15" s="9"/>
      <c r="H15" s="9"/>
      <c r="I15" s="9"/>
      <c r="J15" s="9"/>
      <c r="K15" s="9"/>
      <c r="L15" s="9"/>
      <c r="M15" s="50"/>
      <c r="N15" s="51"/>
      <c r="O15" s="220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2"/>
      <c r="AC15" s="189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7"/>
      <c r="AQ15" s="189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1"/>
    </row>
    <row r="16" spans="1:56" ht="12.75" customHeight="1">
      <c r="A16" s="57"/>
      <c r="B16" s="50"/>
      <c r="C16" s="50"/>
      <c r="D16" s="50"/>
      <c r="E16" s="50"/>
      <c r="F16" s="50"/>
      <c r="G16" s="50"/>
      <c r="H16" s="50"/>
      <c r="I16" s="50"/>
      <c r="J16" s="48"/>
      <c r="K16" s="48"/>
      <c r="L16" s="48"/>
      <c r="M16" s="50"/>
      <c r="N16" s="51"/>
      <c r="O16" s="220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2"/>
      <c r="AC16" s="189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7"/>
      <c r="AQ16" s="189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1"/>
    </row>
    <row r="17" spans="1:56" ht="12.75" customHeight="1">
      <c r="A17" s="57"/>
      <c r="B17" s="50"/>
      <c r="C17" s="63"/>
      <c r="D17" s="208" t="str">
        <f>DBCS(MID('Mountaineering plan'!P3,10,1)&amp;MID('Mountaineering plan'!P3,9,1)&amp;MID('Mountaineering plan'!P3,8,1)&amp;MID('Mountaineering plan'!P3,7,1)&amp;MID('Mountaineering plan'!P3,6,1)&amp;MID('Mountaineering plan'!P3,5,1)&amp;MID('Mountaineering plan'!P3,4,1)&amp;MID('Mountaineering plan'!P3,3,1)&amp;MID('Mountaineering plan'!P3,2,1)&amp;MID('Mountaineering plan'!P3,1,1))</f>
        <v/>
      </c>
      <c r="E17" s="208"/>
      <c r="F17" s="63" t="s">
        <v>132</v>
      </c>
      <c r="G17" s="208" t="str">
        <f>DBCS(MID('Mountaineering plan'!N3,10,1)&amp;MID('Mountaineering plan'!N3,9,1)&amp;MID('Mountaineering plan'!N3,8,1)&amp;MID('Mountaineering plan'!N3,7,1)&amp;MID('Mountaineering plan'!N3,6,1)&amp;MID('Mountaineering plan'!N3,5,1)&amp;MID('Mountaineering plan'!N3,4,1)&amp;MID('Mountaineering plan'!N3,3,1)&amp;MID('Mountaineering plan'!N3,2,1)&amp;MID('Mountaineering plan'!N3,1,1))</f>
        <v/>
      </c>
      <c r="H17" s="208"/>
      <c r="I17" s="63" t="s">
        <v>132</v>
      </c>
      <c r="J17" s="208" t="str">
        <f>DBCS(MID('Mountaineering plan'!L3,10,1)&amp;MID('Mountaineering plan'!L3,9,1)&amp;MID('Mountaineering plan'!L3,8,1)&amp;MID('Mountaineering plan'!L3,7,1)&amp;MID('Mountaineering plan'!L3,6,1)&amp;MID('Mountaineering plan'!L3,5,1)&amp;MID('Mountaineering plan'!L3,4,1)&amp;MID('Mountaineering plan'!L3,3,1)&amp;MID('Mountaineering plan'!L3,2,1)&amp;MID('Mountaineering plan'!L3,1,1))</f>
        <v/>
      </c>
      <c r="K17" s="208"/>
      <c r="L17" s="208"/>
      <c r="M17" s="48"/>
      <c r="N17" s="48"/>
      <c r="O17" s="220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2"/>
      <c r="AC17" s="189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7"/>
      <c r="AQ17" s="189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1"/>
    </row>
    <row r="18" spans="1:56" ht="12.75" customHeight="1">
      <c r="A18" s="57"/>
      <c r="B18" s="50"/>
      <c r="C18" s="50"/>
      <c r="D18" s="50"/>
      <c r="E18" s="50"/>
      <c r="F18" s="50"/>
      <c r="G18" s="8" t="s">
        <v>1</v>
      </c>
      <c r="H18" s="50"/>
      <c r="I18" s="50"/>
      <c r="J18" s="50"/>
      <c r="K18" s="50"/>
      <c r="L18" s="50"/>
      <c r="M18" s="50"/>
      <c r="N18" s="51"/>
      <c r="O18" s="220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2"/>
      <c r="AC18" s="189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7"/>
      <c r="AQ18" s="189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1"/>
    </row>
    <row r="19" spans="1:56" ht="12.75" customHeight="1">
      <c r="A19" s="57"/>
      <c r="B19" s="50"/>
      <c r="C19" s="49"/>
      <c r="D19" s="208" t="str">
        <f>DBCS(MID('Mountaineering plan'!H3,10,1)&amp;MID('Mountaineering plan'!H3,9,1)&amp;MID('Mountaineering plan'!H3,8,1)&amp;MID('Mountaineering plan'!H3,7,1)&amp;MID('Mountaineering plan'!H3,6,1)&amp;MID('Mountaineering plan'!H3,5,1)&amp;MID('Mountaineering plan'!H3,4,1)&amp;MID('Mountaineering plan'!H3,3,1)&amp;MID('Mountaineering plan'!H3,2,1)&amp;MID('Mountaineering plan'!H3,1,1))</f>
        <v/>
      </c>
      <c r="E19" s="208"/>
      <c r="F19" s="63" t="s">
        <v>132</v>
      </c>
      <c r="G19" s="208" t="str">
        <f>DBCS(MID('Mountaineering plan'!F3,10,1)&amp;MID('Mountaineering plan'!F3,9,1)&amp;MID('Mountaineering plan'!F3,8,1)&amp;MID('Mountaineering plan'!F3,7,1)&amp;MID('Mountaineering plan'!F3,6,1)&amp;MID('Mountaineering plan'!F3,5,1)&amp;MID('Mountaineering plan'!F3,4,1)&amp;MID('Mountaineering plan'!F3,3,1)&amp;MID('Mountaineering plan'!F3,2,1)&amp;MID('Mountaineering plan'!F3,1,1))</f>
        <v/>
      </c>
      <c r="H19" s="208"/>
      <c r="I19" s="63" t="s">
        <v>132</v>
      </c>
      <c r="J19" s="208" t="str">
        <f>DBCS(MID('Mountaineering plan'!D3,10,1)&amp;MID('Mountaineering plan'!D3,9,1)&amp;MID('Mountaineering plan'!D3,8,1)&amp;MID('Mountaineering plan'!D3,7,1)&amp;MID('Mountaineering plan'!D3,6,1)&amp;MID('Mountaineering plan'!D3,5,1)&amp;MID('Mountaineering plan'!D3,4,1)&amp;MID('Mountaineering plan'!D3,3,1)&amp;MID('Mountaineering plan'!D3,2,1)&amp;MID('Mountaineering plan'!D3,1,1))</f>
        <v/>
      </c>
      <c r="K19" s="208"/>
      <c r="L19" s="208"/>
      <c r="M19" s="50"/>
      <c r="N19" s="51"/>
      <c r="O19" s="220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2"/>
      <c r="AC19" s="189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7"/>
      <c r="AQ19" s="189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1"/>
    </row>
    <row r="20" spans="1:56" ht="12.75" customHeight="1">
      <c r="A20" s="57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  <c r="O20" s="220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2"/>
      <c r="AC20" s="189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7"/>
      <c r="AQ20" s="189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1"/>
    </row>
    <row r="21" spans="1:56" ht="12.75" customHeight="1" thickBot="1">
      <c r="A21" s="5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11"/>
      <c r="O21" s="223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5"/>
      <c r="AC21" s="198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200"/>
      <c r="AQ21" s="189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1"/>
    </row>
    <row r="22" spans="1:56" ht="11.4" customHeight="1">
      <c r="A22" s="212" t="s">
        <v>131</v>
      </c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4"/>
      <c r="O22" s="150" t="s">
        <v>139</v>
      </c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2"/>
      <c r="AC22" s="173" t="s">
        <v>136</v>
      </c>
      <c r="AD22" s="174"/>
      <c r="AE22" s="174"/>
      <c r="AF22" s="174"/>
      <c r="AG22" s="174"/>
      <c r="AH22" s="174" t="s">
        <v>137</v>
      </c>
      <c r="AI22" s="174"/>
      <c r="AJ22" s="174"/>
      <c r="AK22" s="174"/>
      <c r="AL22" s="174"/>
      <c r="AM22" s="174" t="s">
        <v>138</v>
      </c>
      <c r="AN22" s="174"/>
      <c r="AO22" s="174"/>
      <c r="AP22" s="175"/>
      <c r="AQ22" s="178" t="s">
        <v>133</v>
      </c>
      <c r="AR22" s="179"/>
      <c r="AS22" s="179"/>
      <c r="AT22" s="179"/>
      <c r="AU22" s="182" t="s">
        <v>134</v>
      </c>
      <c r="AV22" s="184" t="s">
        <v>135</v>
      </c>
      <c r="AW22" s="179"/>
      <c r="AX22" s="179"/>
      <c r="AY22" s="182" t="s">
        <v>28</v>
      </c>
      <c r="AZ22" s="182"/>
      <c r="BA22" s="182"/>
      <c r="BB22" s="182"/>
      <c r="BC22" s="182"/>
      <c r="BD22" s="234"/>
    </row>
    <row r="23" spans="1:56" ht="12" customHeight="1">
      <c r="A23" s="59"/>
      <c r="B23" s="194">
        <f>'Mountaineering plan'!C9</f>
        <v>0</v>
      </c>
      <c r="C23" s="195"/>
      <c r="D23" s="195"/>
      <c r="E23" s="195"/>
      <c r="F23" s="195"/>
      <c r="G23" s="195" t="s">
        <v>140</v>
      </c>
      <c r="H23" s="195" t="s">
        <v>2</v>
      </c>
      <c r="I23" s="195">
        <f>'Mountaineering plan'!O9</f>
        <v>0</v>
      </c>
      <c r="J23" s="195"/>
      <c r="K23" s="195"/>
      <c r="L23" s="195"/>
      <c r="M23" s="195"/>
      <c r="N23" s="196" t="s">
        <v>141</v>
      </c>
      <c r="O23" s="194" t="s">
        <v>3</v>
      </c>
      <c r="P23" s="195"/>
      <c r="Q23" s="194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64">
        <f>'Mountaineering equipment list'!C31</f>
        <v>0</v>
      </c>
      <c r="AD23" s="153"/>
      <c r="AE23" s="153"/>
      <c r="AF23" s="153"/>
      <c r="AG23" s="153"/>
      <c r="AH23" s="153">
        <f>'Mountaineering equipment list'!J31</f>
        <v>0</v>
      </c>
      <c r="AI23" s="153"/>
      <c r="AJ23" s="153"/>
      <c r="AK23" s="153"/>
      <c r="AL23" s="153"/>
      <c r="AM23" s="154">
        <f>'Mountaineering plan'!U9</f>
        <v>0</v>
      </c>
      <c r="AN23" s="154"/>
      <c r="AO23" s="154"/>
      <c r="AP23" s="155"/>
      <c r="AQ23" s="180"/>
      <c r="AR23" s="181"/>
      <c r="AS23" s="181"/>
      <c r="AT23" s="181"/>
      <c r="AU23" s="183"/>
      <c r="AV23" s="181"/>
      <c r="AW23" s="181"/>
      <c r="AX23" s="181"/>
      <c r="AY23" s="183"/>
      <c r="AZ23" s="183"/>
      <c r="BA23" s="183"/>
      <c r="BB23" s="183"/>
      <c r="BC23" s="183"/>
      <c r="BD23" s="235"/>
    </row>
    <row r="24" spans="1:56" ht="12" customHeight="1">
      <c r="A24" s="60">
        <v>1</v>
      </c>
      <c r="B24" s="189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7"/>
      <c r="O24" s="189" t="s">
        <v>4</v>
      </c>
      <c r="P24" s="190"/>
      <c r="Q24" s="189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60">
        <f>'Mountaineering equipment list'!C32</f>
        <v>0</v>
      </c>
      <c r="AD24" s="161"/>
      <c r="AE24" s="161"/>
      <c r="AF24" s="161"/>
      <c r="AG24" s="161"/>
      <c r="AH24" s="161">
        <f>'Mountaineering equipment list'!J32</f>
        <v>0</v>
      </c>
      <c r="AI24" s="161"/>
      <c r="AJ24" s="161"/>
      <c r="AK24" s="161"/>
      <c r="AL24" s="161"/>
      <c r="AM24" s="156"/>
      <c r="AN24" s="156"/>
      <c r="AO24" s="156"/>
      <c r="AP24" s="157"/>
      <c r="AQ24" s="185">
        <f>'Mountaineering plan'!B19</f>
        <v>0</v>
      </c>
      <c r="AR24" s="166"/>
      <c r="AS24" s="166"/>
      <c r="AT24" s="166"/>
      <c r="AU24" s="169">
        <f>'Mountaineering plan'!G19</f>
        <v>0</v>
      </c>
      <c r="AV24" s="166">
        <f>'Mountaineering plan'!N19</f>
        <v>0</v>
      </c>
      <c r="AW24" s="166"/>
      <c r="AX24" s="166"/>
      <c r="AY24" s="166">
        <f>'Mountaineering plan'!S19</f>
        <v>0</v>
      </c>
      <c r="AZ24" s="166"/>
      <c r="BA24" s="166"/>
      <c r="BB24" s="166"/>
      <c r="BC24" s="166"/>
      <c r="BD24" s="171"/>
    </row>
    <row r="25" spans="1:56" ht="12" customHeight="1">
      <c r="A25" s="61"/>
      <c r="B25" s="64" t="s">
        <v>142</v>
      </c>
      <c r="C25" s="53"/>
      <c r="D25" s="163">
        <f>'Mountaineering plan'!I9</f>
        <v>0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6"/>
      <c r="O25" s="201" t="s">
        <v>4</v>
      </c>
      <c r="P25" s="202"/>
      <c r="Q25" s="201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162">
        <f>'Mountaineering equipment list'!C33</f>
        <v>0</v>
      </c>
      <c r="AD25" s="163"/>
      <c r="AE25" s="163"/>
      <c r="AF25" s="163"/>
      <c r="AG25" s="163"/>
      <c r="AH25" s="163">
        <f>'Mountaineering equipment list'!J33</f>
        <v>0</v>
      </c>
      <c r="AI25" s="163"/>
      <c r="AJ25" s="163"/>
      <c r="AK25" s="163"/>
      <c r="AL25" s="163"/>
      <c r="AM25" s="158"/>
      <c r="AN25" s="158"/>
      <c r="AO25" s="158"/>
      <c r="AP25" s="159"/>
      <c r="AQ25" s="185"/>
      <c r="AR25" s="166"/>
      <c r="AS25" s="166"/>
      <c r="AT25" s="166"/>
      <c r="AU25" s="169"/>
      <c r="AV25" s="166"/>
      <c r="AW25" s="166"/>
      <c r="AX25" s="166"/>
      <c r="AY25" s="166"/>
      <c r="AZ25" s="166"/>
      <c r="BA25" s="166"/>
      <c r="BB25" s="166"/>
      <c r="BC25" s="166"/>
      <c r="BD25" s="171"/>
    </row>
    <row r="26" spans="1:56" ht="12" customHeight="1">
      <c r="A26" s="59"/>
      <c r="B26" s="194">
        <f>'Mountaineering plan'!C10</f>
        <v>0</v>
      </c>
      <c r="C26" s="195"/>
      <c r="D26" s="195"/>
      <c r="E26" s="195"/>
      <c r="F26" s="195"/>
      <c r="G26" s="195" t="s">
        <v>140</v>
      </c>
      <c r="H26" s="195" t="s">
        <v>2</v>
      </c>
      <c r="I26" s="195">
        <f>'Mountaineering plan'!O10</f>
        <v>0</v>
      </c>
      <c r="J26" s="195"/>
      <c r="K26" s="195"/>
      <c r="L26" s="195"/>
      <c r="M26" s="195"/>
      <c r="N26" s="196" t="s">
        <v>141</v>
      </c>
      <c r="O26" s="194" t="s">
        <v>3</v>
      </c>
      <c r="P26" s="195"/>
      <c r="Q26" s="194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6"/>
      <c r="AC26" s="176">
        <f>'Mountaineering equipment list'!C35</f>
        <v>0</v>
      </c>
      <c r="AD26" s="161"/>
      <c r="AE26" s="161"/>
      <c r="AF26" s="161"/>
      <c r="AG26" s="161"/>
      <c r="AH26" s="161">
        <f>'Mountaineering equipment list'!J34</f>
        <v>0</v>
      </c>
      <c r="AI26" s="161"/>
      <c r="AJ26" s="161"/>
      <c r="AK26" s="161"/>
      <c r="AL26" s="161"/>
      <c r="AM26" s="156">
        <f>'Mountaineering plan'!U10</f>
        <v>0</v>
      </c>
      <c r="AN26" s="156"/>
      <c r="AO26" s="156"/>
      <c r="AP26" s="177"/>
      <c r="AQ26" s="165">
        <f>'Mountaineering plan'!B20</f>
        <v>0</v>
      </c>
      <c r="AR26" s="166"/>
      <c r="AS26" s="166"/>
      <c r="AT26" s="166"/>
      <c r="AU26" s="169">
        <f>'Mountaineering plan'!G20</f>
        <v>0</v>
      </c>
      <c r="AV26" s="166">
        <f>'Mountaineering plan'!N20</f>
        <v>0</v>
      </c>
      <c r="AW26" s="166"/>
      <c r="AX26" s="166"/>
      <c r="AY26" s="166">
        <f>'Mountaineering plan'!S20</f>
        <v>0</v>
      </c>
      <c r="AZ26" s="166"/>
      <c r="BA26" s="166"/>
      <c r="BB26" s="166"/>
      <c r="BC26" s="166"/>
      <c r="BD26" s="171"/>
    </row>
    <row r="27" spans="1:56" ht="12" customHeight="1">
      <c r="A27" s="60">
        <v>2</v>
      </c>
      <c r="B27" s="189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7"/>
      <c r="O27" s="189" t="s">
        <v>4</v>
      </c>
      <c r="P27" s="190"/>
      <c r="Q27" s="189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7"/>
      <c r="AC27" s="176">
        <f>'Mountaineering equipment list'!C36</f>
        <v>0</v>
      </c>
      <c r="AD27" s="161"/>
      <c r="AE27" s="161"/>
      <c r="AF27" s="161"/>
      <c r="AG27" s="161"/>
      <c r="AH27" s="161">
        <f>'Mountaineering equipment list'!J35</f>
        <v>0</v>
      </c>
      <c r="AI27" s="161"/>
      <c r="AJ27" s="161"/>
      <c r="AK27" s="161"/>
      <c r="AL27" s="161"/>
      <c r="AM27" s="156"/>
      <c r="AN27" s="156"/>
      <c r="AO27" s="156"/>
      <c r="AP27" s="177"/>
      <c r="AQ27" s="165"/>
      <c r="AR27" s="166"/>
      <c r="AS27" s="166"/>
      <c r="AT27" s="166"/>
      <c r="AU27" s="169"/>
      <c r="AV27" s="166"/>
      <c r="AW27" s="166"/>
      <c r="AX27" s="166"/>
      <c r="AY27" s="166"/>
      <c r="AZ27" s="166"/>
      <c r="BA27" s="166"/>
      <c r="BB27" s="166"/>
      <c r="BC27" s="166"/>
      <c r="BD27" s="171"/>
    </row>
    <row r="28" spans="1:56" ht="12" customHeight="1">
      <c r="A28" s="61"/>
      <c r="B28" s="64" t="s">
        <v>143</v>
      </c>
      <c r="C28" s="53"/>
      <c r="D28" s="163">
        <f>'Mountaineering plan'!I10</f>
        <v>0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6"/>
      <c r="O28" s="201" t="s">
        <v>4</v>
      </c>
      <c r="P28" s="202"/>
      <c r="Q28" s="201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3"/>
      <c r="AC28" s="176">
        <f>'Mountaineering equipment list'!C37</f>
        <v>0</v>
      </c>
      <c r="AD28" s="161"/>
      <c r="AE28" s="161"/>
      <c r="AF28" s="161"/>
      <c r="AG28" s="161"/>
      <c r="AH28" s="161">
        <f>'Mountaineering equipment list'!J36</f>
        <v>0</v>
      </c>
      <c r="AI28" s="161"/>
      <c r="AJ28" s="161"/>
      <c r="AK28" s="161"/>
      <c r="AL28" s="161"/>
      <c r="AM28" s="156"/>
      <c r="AN28" s="156"/>
      <c r="AO28" s="156"/>
      <c r="AP28" s="177"/>
      <c r="AQ28" s="165">
        <f>'Mountaineering plan'!B21</f>
        <v>0</v>
      </c>
      <c r="AR28" s="166"/>
      <c r="AS28" s="166"/>
      <c r="AT28" s="166"/>
      <c r="AU28" s="169">
        <f>'Mountaineering plan'!G21</f>
        <v>0</v>
      </c>
      <c r="AV28" s="166">
        <f>'Mountaineering plan'!N21</f>
        <v>0</v>
      </c>
      <c r="AW28" s="166"/>
      <c r="AX28" s="166"/>
      <c r="AY28" s="166">
        <f>'Mountaineering plan'!S21</f>
        <v>0</v>
      </c>
      <c r="AZ28" s="166"/>
      <c r="BA28" s="166"/>
      <c r="BB28" s="166"/>
      <c r="BC28" s="166"/>
      <c r="BD28" s="171"/>
    </row>
    <row r="29" spans="1:56" ht="12" customHeight="1">
      <c r="A29" s="59"/>
      <c r="B29" s="194">
        <f>'Mountaineering plan'!C11</f>
        <v>0</v>
      </c>
      <c r="C29" s="195"/>
      <c r="D29" s="195"/>
      <c r="E29" s="195"/>
      <c r="F29" s="195"/>
      <c r="G29" s="195" t="s">
        <v>140</v>
      </c>
      <c r="H29" s="195" t="s">
        <v>2</v>
      </c>
      <c r="I29" s="195">
        <f>'Mountaineering plan'!O11</f>
        <v>0</v>
      </c>
      <c r="J29" s="195"/>
      <c r="K29" s="195"/>
      <c r="L29" s="195"/>
      <c r="M29" s="195"/>
      <c r="N29" s="196" t="s">
        <v>141</v>
      </c>
      <c r="O29" s="194" t="s">
        <v>3</v>
      </c>
      <c r="P29" s="195"/>
      <c r="Q29" s="194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64">
        <f>'Mountaineering equipment list'!C38</f>
        <v>0</v>
      </c>
      <c r="AD29" s="153"/>
      <c r="AE29" s="153"/>
      <c r="AF29" s="153"/>
      <c r="AG29" s="153"/>
      <c r="AH29" s="153">
        <f>'Mountaineering equipment list'!J38</f>
        <v>0</v>
      </c>
      <c r="AI29" s="153"/>
      <c r="AJ29" s="153"/>
      <c r="AK29" s="153"/>
      <c r="AL29" s="153"/>
      <c r="AM29" s="154">
        <f>'Mountaineering plan'!U11</f>
        <v>0</v>
      </c>
      <c r="AN29" s="154"/>
      <c r="AO29" s="154"/>
      <c r="AP29" s="155"/>
      <c r="AQ29" s="185"/>
      <c r="AR29" s="166"/>
      <c r="AS29" s="166"/>
      <c r="AT29" s="166"/>
      <c r="AU29" s="169"/>
      <c r="AV29" s="166"/>
      <c r="AW29" s="166"/>
      <c r="AX29" s="166"/>
      <c r="AY29" s="166"/>
      <c r="AZ29" s="166"/>
      <c r="BA29" s="166"/>
      <c r="BB29" s="166"/>
      <c r="BC29" s="166"/>
      <c r="BD29" s="171"/>
    </row>
    <row r="30" spans="1:56" ht="12" customHeight="1">
      <c r="A30" s="60">
        <v>3</v>
      </c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7"/>
      <c r="O30" s="189" t="s">
        <v>4</v>
      </c>
      <c r="P30" s="190"/>
      <c r="Q30" s="189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60">
        <f>'Mountaineering equipment list'!C39</f>
        <v>0</v>
      </c>
      <c r="AD30" s="161"/>
      <c r="AE30" s="161"/>
      <c r="AF30" s="161"/>
      <c r="AG30" s="161"/>
      <c r="AH30" s="161">
        <f>'Mountaineering equipment list'!J39</f>
        <v>0</v>
      </c>
      <c r="AI30" s="161"/>
      <c r="AJ30" s="161"/>
      <c r="AK30" s="161"/>
      <c r="AL30" s="161"/>
      <c r="AM30" s="156"/>
      <c r="AN30" s="156"/>
      <c r="AO30" s="156"/>
      <c r="AP30" s="157"/>
      <c r="AQ30" s="185">
        <f>'Mountaineering plan'!B22</f>
        <v>0</v>
      </c>
      <c r="AR30" s="166"/>
      <c r="AS30" s="166"/>
      <c r="AT30" s="166"/>
      <c r="AU30" s="169">
        <f>'Mountaineering plan'!G22</f>
        <v>0</v>
      </c>
      <c r="AV30" s="166">
        <f>'Mountaineering plan'!N22</f>
        <v>0</v>
      </c>
      <c r="AW30" s="166"/>
      <c r="AX30" s="166"/>
      <c r="AY30" s="166">
        <f>'Mountaineering plan'!S22</f>
        <v>0</v>
      </c>
      <c r="AZ30" s="166"/>
      <c r="BA30" s="166"/>
      <c r="BB30" s="166"/>
      <c r="BC30" s="166"/>
      <c r="BD30" s="171"/>
    </row>
    <row r="31" spans="1:56" ht="12" customHeight="1">
      <c r="A31" s="61"/>
      <c r="B31" s="64" t="s">
        <v>143</v>
      </c>
      <c r="C31" s="53"/>
      <c r="D31" s="163">
        <f>'Mountaineering plan'!I11</f>
        <v>0</v>
      </c>
      <c r="E31" s="163"/>
      <c r="F31" s="163"/>
      <c r="G31" s="163"/>
      <c r="H31" s="163"/>
      <c r="I31" s="163"/>
      <c r="J31" s="163"/>
      <c r="K31" s="163"/>
      <c r="L31" s="163"/>
      <c r="M31" s="163"/>
      <c r="N31" s="204"/>
      <c r="O31" s="201" t="s">
        <v>4</v>
      </c>
      <c r="P31" s="202"/>
      <c r="Q31" s="201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162">
        <f>'Mountaineering equipment list'!C40</f>
        <v>0</v>
      </c>
      <c r="AD31" s="163"/>
      <c r="AE31" s="163"/>
      <c r="AF31" s="163"/>
      <c r="AG31" s="163"/>
      <c r="AH31" s="163">
        <f>'Mountaineering equipment list'!J40</f>
        <v>0</v>
      </c>
      <c r="AI31" s="163"/>
      <c r="AJ31" s="163"/>
      <c r="AK31" s="163"/>
      <c r="AL31" s="163"/>
      <c r="AM31" s="158"/>
      <c r="AN31" s="158"/>
      <c r="AO31" s="158"/>
      <c r="AP31" s="159"/>
      <c r="AQ31" s="185"/>
      <c r="AR31" s="166"/>
      <c r="AS31" s="166"/>
      <c r="AT31" s="166"/>
      <c r="AU31" s="169"/>
      <c r="AV31" s="166"/>
      <c r="AW31" s="166"/>
      <c r="AX31" s="166"/>
      <c r="AY31" s="166"/>
      <c r="AZ31" s="166"/>
      <c r="BA31" s="166"/>
      <c r="BB31" s="166"/>
      <c r="BC31" s="166"/>
      <c r="BD31" s="171"/>
    </row>
    <row r="32" spans="1:56" ht="12" customHeight="1">
      <c r="A32" s="59"/>
      <c r="B32" s="194">
        <f>'Mountaineering plan'!C12</f>
        <v>0</v>
      </c>
      <c r="C32" s="195"/>
      <c r="D32" s="195"/>
      <c r="E32" s="195"/>
      <c r="F32" s="195"/>
      <c r="G32" s="195" t="s">
        <v>140</v>
      </c>
      <c r="H32" s="195" t="s">
        <v>2</v>
      </c>
      <c r="I32" s="195">
        <f>'Mountaineering plan'!O12</f>
        <v>0</v>
      </c>
      <c r="J32" s="195"/>
      <c r="K32" s="195"/>
      <c r="L32" s="195"/>
      <c r="M32" s="195"/>
      <c r="N32" s="196" t="s">
        <v>141</v>
      </c>
      <c r="O32" s="194" t="s">
        <v>3</v>
      </c>
      <c r="P32" s="195"/>
      <c r="Q32" s="194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6"/>
      <c r="AC32" s="164">
        <f>'Mountaineering equipment list'!C42</f>
        <v>0</v>
      </c>
      <c r="AD32" s="153"/>
      <c r="AE32" s="153"/>
      <c r="AF32" s="153"/>
      <c r="AG32" s="153"/>
      <c r="AH32" s="153">
        <f>'Mountaineering equipment list'!J42</f>
        <v>0</v>
      </c>
      <c r="AI32" s="153"/>
      <c r="AJ32" s="153"/>
      <c r="AK32" s="153"/>
      <c r="AL32" s="153"/>
      <c r="AM32" s="154">
        <f>'Mountaineering plan'!U12</f>
        <v>0</v>
      </c>
      <c r="AN32" s="154"/>
      <c r="AO32" s="154"/>
      <c r="AP32" s="155"/>
      <c r="AQ32" s="165">
        <f>'Mountaineering plan'!B23</f>
        <v>0</v>
      </c>
      <c r="AR32" s="166"/>
      <c r="AS32" s="166"/>
      <c r="AT32" s="166"/>
      <c r="AU32" s="169">
        <f>'Mountaineering plan'!G23</f>
        <v>0</v>
      </c>
      <c r="AV32" s="166">
        <f>'Mountaineering plan'!N23</f>
        <v>0</v>
      </c>
      <c r="AW32" s="166"/>
      <c r="AX32" s="166"/>
      <c r="AY32" s="166">
        <f>'Mountaineering plan'!S23</f>
        <v>0</v>
      </c>
      <c r="AZ32" s="166"/>
      <c r="BA32" s="166"/>
      <c r="BB32" s="166"/>
      <c r="BC32" s="166"/>
      <c r="BD32" s="171"/>
    </row>
    <row r="33" spans="1:56" ht="12" customHeight="1">
      <c r="A33" s="60">
        <v>4</v>
      </c>
      <c r="B33" s="189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7"/>
      <c r="O33" s="189" t="s">
        <v>4</v>
      </c>
      <c r="P33" s="190"/>
      <c r="Q33" s="189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7"/>
      <c r="AC33" s="160">
        <f>'Mountaineering equipment list'!C43</f>
        <v>0</v>
      </c>
      <c r="AD33" s="161"/>
      <c r="AE33" s="161"/>
      <c r="AF33" s="161"/>
      <c r="AG33" s="161"/>
      <c r="AH33" s="161">
        <f>'Mountaineering equipment list'!J43</f>
        <v>0</v>
      </c>
      <c r="AI33" s="161"/>
      <c r="AJ33" s="161"/>
      <c r="AK33" s="161"/>
      <c r="AL33" s="161"/>
      <c r="AM33" s="156"/>
      <c r="AN33" s="156"/>
      <c r="AO33" s="156"/>
      <c r="AP33" s="157"/>
      <c r="AQ33" s="165"/>
      <c r="AR33" s="166"/>
      <c r="AS33" s="166"/>
      <c r="AT33" s="166"/>
      <c r="AU33" s="169"/>
      <c r="AV33" s="166"/>
      <c r="AW33" s="166"/>
      <c r="AX33" s="166"/>
      <c r="AY33" s="166"/>
      <c r="AZ33" s="166"/>
      <c r="BA33" s="166"/>
      <c r="BB33" s="166"/>
      <c r="BC33" s="166"/>
      <c r="BD33" s="171"/>
    </row>
    <row r="34" spans="1:56" ht="12" customHeight="1">
      <c r="A34" s="61"/>
      <c r="B34" s="64" t="s">
        <v>143</v>
      </c>
      <c r="C34" s="53"/>
      <c r="D34" s="163">
        <f>'Mountaineering plan'!I12</f>
        <v>0</v>
      </c>
      <c r="E34" s="163"/>
      <c r="F34" s="163"/>
      <c r="G34" s="163"/>
      <c r="H34" s="163"/>
      <c r="I34" s="163"/>
      <c r="J34" s="163"/>
      <c r="K34" s="163"/>
      <c r="L34" s="163"/>
      <c r="M34" s="163"/>
      <c r="N34" s="204"/>
      <c r="O34" s="201" t="s">
        <v>4</v>
      </c>
      <c r="P34" s="202"/>
      <c r="Q34" s="201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3"/>
      <c r="AC34" s="162">
        <f>'Mountaineering equipment list'!C44</f>
        <v>0</v>
      </c>
      <c r="AD34" s="163"/>
      <c r="AE34" s="163"/>
      <c r="AF34" s="163"/>
      <c r="AG34" s="163"/>
      <c r="AH34" s="163">
        <f>'Mountaineering equipment list'!J44</f>
        <v>0</v>
      </c>
      <c r="AI34" s="163"/>
      <c r="AJ34" s="163"/>
      <c r="AK34" s="163"/>
      <c r="AL34" s="163"/>
      <c r="AM34" s="158"/>
      <c r="AN34" s="158"/>
      <c r="AO34" s="158"/>
      <c r="AP34" s="159"/>
      <c r="AQ34" s="165">
        <f>'Mountaineering plan'!B24</f>
        <v>0</v>
      </c>
      <c r="AR34" s="166"/>
      <c r="AS34" s="166"/>
      <c r="AT34" s="166"/>
      <c r="AU34" s="169">
        <f>'Mountaineering plan'!G24</f>
        <v>0</v>
      </c>
      <c r="AV34" s="166">
        <f>'Mountaineering plan'!N24</f>
        <v>0</v>
      </c>
      <c r="AW34" s="166"/>
      <c r="AX34" s="166"/>
      <c r="AY34" s="166">
        <f>'Mountaineering plan'!S24</f>
        <v>0</v>
      </c>
      <c r="AZ34" s="166"/>
      <c r="BA34" s="166"/>
      <c r="BB34" s="166"/>
      <c r="BC34" s="166"/>
      <c r="BD34" s="171"/>
    </row>
    <row r="35" spans="1:56" ht="12" customHeight="1">
      <c r="A35" s="59"/>
      <c r="B35" s="194">
        <f>'Mountaineering plan'!C13</f>
        <v>0</v>
      </c>
      <c r="C35" s="195"/>
      <c r="D35" s="195"/>
      <c r="E35" s="195"/>
      <c r="F35" s="195"/>
      <c r="G35" s="195" t="s">
        <v>140</v>
      </c>
      <c r="H35" s="195" t="s">
        <v>2</v>
      </c>
      <c r="I35" s="195">
        <f>'Mountaineering plan'!O13</f>
        <v>0</v>
      </c>
      <c r="J35" s="195"/>
      <c r="K35" s="195"/>
      <c r="L35" s="195"/>
      <c r="M35" s="195"/>
      <c r="N35" s="196" t="s">
        <v>141</v>
      </c>
      <c r="O35" s="194" t="s">
        <v>3</v>
      </c>
      <c r="P35" s="195"/>
      <c r="Q35" s="194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6"/>
      <c r="AC35" s="164">
        <f>'Mountaineering equipment list'!J47</f>
        <v>0</v>
      </c>
      <c r="AD35" s="153"/>
      <c r="AE35" s="153"/>
      <c r="AF35" s="153"/>
      <c r="AG35" s="153"/>
      <c r="AH35" s="153">
        <f>'Mountaineering equipment list'!J47</f>
        <v>0</v>
      </c>
      <c r="AI35" s="153"/>
      <c r="AJ35" s="153"/>
      <c r="AK35" s="153"/>
      <c r="AL35" s="153"/>
      <c r="AM35" s="154">
        <f>'Mountaineering plan'!U13</f>
        <v>0</v>
      </c>
      <c r="AN35" s="154"/>
      <c r="AO35" s="154"/>
      <c r="AP35" s="155"/>
      <c r="AQ35" s="165"/>
      <c r="AR35" s="166"/>
      <c r="AS35" s="166"/>
      <c r="AT35" s="166"/>
      <c r="AU35" s="169"/>
      <c r="AV35" s="166"/>
      <c r="AW35" s="166"/>
      <c r="AX35" s="166"/>
      <c r="AY35" s="166"/>
      <c r="AZ35" s="166"/>
      <c r="BA35" s="166"/>
      <c r="BB35" s="166"/>
      <c r="BC35" s="166"/>
      <c r="BD35" s="171"/>
    </row>
    <row r="36" spans="1:56" ht="12" customHeight="1">
      <c r="A36" s="60">
        <v>5</v>
      </c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7"/>
      <c r="O36" s="189" t="s">
        <v>4</v>
      </c>
      <c r="P36" s="190"/>
      <c r="Q36" s="189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7"/>
      <c r="AC36" s="160">
        <f>'Mountaineering equipment list'!C48</f>
        <v>0</v>
      </c>
      <c r="AD36" s="161"/>
      <c r="AE36" s="161"/>
      <c r="AF36" s="161"/>
      <c r="AG36" s="161"/>
      <c r="AH36" s="161">
        <f>'Mountaineering equipment list'!J48</f>
        <v>0</v>
      </c>
      <c r="AI36" s="161"/>
      <c r="AJ36" s="161"/>
      <c r="AK36" s="161"/>
      <c r="AL36" s="161"/>
      <c r="AM36" s="156"/>
      <c r="AN36" s="156"/>
      <c r="AO36" s="156"/>
      <c r="AP36" s="157"/>
      <c r="AQ36" s="165">
        <f>'Mountaineering plan'!B25</f>
        <v>0</v>
      </c>
      <c r="AR36" s="166"/>
      <c r="AS36" s="166"/>
      <c r="AT36" s="166"/>
      <c r="AU36" s="169">
        <f>'Mountaineering plan'!G25</f>
        <v>0</v>
      </c>
      <c r="AV36" s="166">
        <f>'Mountaineering plan'!N25</f>
        <v>0</v>
      </c>
      <c r="AW36" s="166"/>
      <c r="AX36" s="166"/>
      <c r="AY36" s="166">
        <f>'Mountaineering plan'!S25</f>
        <v>0</v>
      </c>
      <c r="AZ36" s="166"/>
      <c r="BA36" s="166"/>
      <c r="BB36" s="166"/>
      <c r="BC36" s="166"/>
      <c r="BD36" s="171"/>
    </row>
    <row r="37" spans="1:56" ht="12" customHeight="1">
      <c r="A37" s="61"/>
      <c r="B37" s="64" t="s">
        <v>143</v>
      </c>
      <c r="C37" s="53"/>
      <c r="D37" s="163">
        <f>'Mountaineering plan'!I13</f>
        <v>0</v>
      </c>
      <c r="E37" s="163"/>
      <c r="F37" s="163"/>
      <c r="G37" s="163"/>
      <c r="H37" s="163"/>
      <c r="I37" s="163"/>
      <c r="J37" s="163"/>
      <c r="K37" s="163"/>
      <c r="L37" s="163"/>
      <c r="M37" s="163"/>
      <c r="N37" s="204"/>
      <c r="O37" s="201" t="s">
        <v>4</v>
      </c>
      <c r="P37" s="202"/>
      <c r="Q37" s="201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  <c r="AC37" s="162">
        <f>'Mountaineering equipment list'!C49</f>
        <v>0</v>
      </c>
      <c r="AD37" s="163"/>
      <c r="AE37" s="163"/>
      <c r="AF37" s="163"/>
      <c r="AG37" s="163"/>
      <c r="AH37" s="163">
        <f>'Mountaineering equipment list'!J49</f>
        <v>0</v>
      </c>
      <c r="AI37" s="163"/>
      <c r="AJ37" s="163"/>
      <c r="AK37" s="163"/>
      <c r="AL37" s="163"/>
      <c r="AM37" s="158"/>
      <c r="AN37" s="158"/>
      <c r="AO37" s="158"/>
      <c r="AP37" s="159"/>
      <c r="AQ37" s="165"/>
      <c r="AR37" s="166"/>
      <c r="AS37" s="166"/>
      <c r="AT37" s="166"/>
      <c r="AU37" s="169"/>
      <c r="AV37" s="166"/>
      <c r="AW37" s="166"/>
      <c r="AX37" s="166"/>
      <c r="AY37" s="166"/>
      <c r="AZ37" s="166"/>
      <c r="BA37" s="166"/>
      <c r="BB37" s="166"/>
      <c r="BC37" s="166"/>
      <c r="BD37" s="171"/>
    </row>
    <row r="38" spans="1:56" ht="12" customHeight="1">
      <c r="A38" s="59"/>
      <c r="B38" s="194">
        <f>'Mountaineering plan'!C13</f>
        <v>0</v>
      </c>
      <c r="C38" s="195"/>
      <c r="D38" s="195"/>
      <c r="E38" s="195"/>
      <c r="F38" s="195"/>
      <c r="G38" s="195" t="s">
        <v>140</v>
      </c>
      <c r="H38" s="195" t="s">
        <v>2</v>
      </c>
      <c r="I38" s="195">
        <f>'Mountaineering plan'!O13</f>
        <v>0</v>
      </c>
      <c r="J38" s="195"/>
      <c r="K38" s="195"/>
      <c r="L38" s="195"/>
      <c r="M38" s="195"/>
      <c r="N38" s="196" t="s">
        <v>141</v>
      </c>
      <c r="O38" s="194" t="s">
        <v>3</v>
      </c>
      <c r="P38" s="195"/>
      <c r="Q38" s="194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6"/>
      <c r="AC38" s="164">
        <f>'Mountaineering equipment list'!C51</f>
        <v>0</v>
      </c>
      <c r="AD38" s="153"/>
      <c r="AE38" s="153"/>
      <c r="AF38" s="153"/>
      <c r="AG38" s="153"/>
      <c r="AH38" s="153">
        <f>'Mountaineering equipment list'!J51</f>
        <v>0</v>
      </c>
      <c r="AI38" s="153"/>
      <c r="AJ38" s="153"/>
      <c r="AK38" s="153"/>
      <c r="AL38" s="153"/>
      <c r="AM38" s="154">
        <f>'Mountaineering plan'!U14</f>
        <v>0</v>
      </c>
      <c r="AN38" s="154"/>
      <c r="AO38" s="154"/>
      <c r="AP38" s="155"/>
      <c r="AQ38" s="165">
        <f>'Mountaineering plan'!B26</f>
        <v>0</v>
      </c>
      <c r="AR38" s="166"/>
      <c r="AS38" s="166"/>
      <c r="AT38" s="166"/>
      <c r="AU38" s="169">
        <f>'Mountaineering plan'!G26</f>
        <v>0</v>
      </c>
      <c r="AV38" s="166">
        <f>'Mountaineering plan'!N26</f>
        <v>0</v>
      </c>
      <c r="AW38" s="166"/>
      <c r="AX38" s="166"/>
      <c r="AY38" s="166">
        <f>'Mountaineering plan'!S26</f>
        <v>0</v>
      </c>
      <c r="AZ38" s="166"/>
      <c r="BA38" s="166"/>
      <c r="BB38" s="166"/>
      <c r="BC38" s="166"/>
      <c r="BD38" s="171"/>
    </row>
    <row r="39" spans="1:56" ht="12" customHeight="1">
      <c r="A39" s="60">
        <v>6</v>
      </c>
      <c r="B39" s="189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7"/>
      <c r="O39" s="189" t="s">
        <v>4</v>
      </c>
      <c r="P39" s="190"/>
      <c r="Q39" s="189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7"/>
      <c r="AC39" s="160">
        <f>'Mountaineering equipment list'!C52</f>
        <v>0</v>
      </c>
      <c r="AD39" s="161"/>
      <c r="AE39" s="161"/>
      <c r="AF39" s="161"/>
      <c r="AG39" s="161"/>
      <c r="AH39" s="161">
        <f>'Mountaineering equipment list'!J52</f>
        <v>0</v>
      </c>
      <c r="AI39" s="161"/>
      <c r="AJ39" s="161"/>
      <c r="AK39" s="161"/>
      <c r="AL39" s="161"/>
      <c r="AM39" s="156"/>
      <c r="AN39" s="156"/>
      <c r="AO39" s="156"/>
      <c r="AP39" s="157"/>
      <c r="AQ39" s="165"/>
      <c r="AR39" s="166"/>
      <c r="AS39" s="166"/>
      <c r="AT39" s="166"/>
      <c r="AU39" s="169"/>
      <c r="AV39" s="166"/>
      <c r="AW39" s="166"/>
      <c r="AX39" s="166"/>
      <c r="AY39" s="166"/>
      <c r="AZ39" s="166"/>
      <c r="BA39" s="166"/>
      <c r="BB39" s="166"/>
      <c r="BC39" s="166"/>
      <c r="BD39" s="171"/>
    </row>
    <row r="40" spans="1:56" ht="12" customHeight="1">
      <c r="A40" s="61"/>
      <c r="B40" s="64" t="s">
        <v>143</v>
      </c>
      <c r="C40" s="53"/>
      <c r="D40" s="163">
        <f>'Mountaineering plan'!I13</f>
        <v>0</v>
      </c>
      <c r="E40" s="163"/>
      <c r="F40" s="163"/>
      <c r="G40" s="163"/>
      <c r="H40" s="163"/>
      <c r="I40" s="163"/>
      <c r="J40" s="163"/>
      <c r="K40" s="163"/>
      <c r="L40" s="163"/>
      <c r="M40" s="163"/>
      <c r="N40" s="204"/>
      <c r="O40" s="201" t="s">
        <v>4</v>
      </c>
      <c r="P40" s="202"/>
      <c r="Q40" s="201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3"/>
      <c r="AC40" s="162">
        <f>'Mountaineering equipment list'!J53</f>
        <v>0</v>
      </c>
      <c r="AD40" s="163"/>
      <c r="AE40" s="163"/>
      <c r="AF40" s="163"/>
      <c r="AG40" s="163"/>
      <c r="AH40" s="163">
        <f>'Mountaineering equipment list'!J53</f>
        <v>0</v>
      </c>
      <c r="AI40" s="163"/>
      <c r="AJ40" s="163"/>
      <c r="AK40" s="163"/>
      <c r="AL40" s="163"/>
      <c r="AM40" s="158"/>
      <c r="AN40" s="158"/>
      <c r="AO40" s="158"/>
      <c r="AP40" s="159"/>
      <c r="AQ40" s="165">
        <f>'Mountaineering plan'!B27</f>
        <v>0</v>
      </c>
      <c r="AR40" s="166"/>
      <c r="AS40" s="166"/>
      <c r="AT40" s="166"/>
      <c r="AU40" s="169">
        <f>'Mountaineering plan'!G27</f>
        <v>0</v>
      </c>
      <c r="AV40" s="166">
        <f>'Mountaineering plan'!N27</f>
        <v>0</v>
      </c>
      <c r="AW40" s="166"/>
      <c r="AX40" s="166"/>
      <c r="AY40" s="166">
        <f>'Mountaineering plan'!S27</f>
        <v>0</v>
      </c>
      <c r="AZ40" s="166"/>
      <c r="BA40" s="166"/>
      <c r="BB40" s="166"/>
      <c r="BC40" s="166"/>
      <c r="BD40" s="171"/>
    </row>
    <row r="41" spans="1:56" ht="12" customHeight="1">
      <c r="A41" s="59"/>
      <c r="B41" s="194">
        <f>'Mountaineering plan'!C14</f>
        <v>0</v>
      </c>
      <c r="C41" s="195"/>
      <c r="D41" s="195"/>
      <c r="E41" s="195"/>
      <c r="F41" s="195"/>
      <c r="G41" s="195" t="s">
        <v>140</v>
      </c>
      <c r="H41" s="195" t="s">
        <v>2</v>
      </c>
      <c r="I41" s="195">
        <f>'Mountaineering plan'!O14</f>
        <v>0</v>
      </c>
      <c r="J41" s="195"/>
      <c r="K41" s="195"/>
      <c r="L41" s="195"/>
      <c r="M41" s="195"/>
      <c r="N41" s="196" t="s">
        <v>141</v>
      </c>
      <c r="O41" s="194" t="s">
        <v>3</v>
      </c>
      <c r="P41" s="195"/>
      <c r="Q41" s="194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6"/>
      <c r="AC41" s="164">
        <f>'Mountaineering equipment list'!C55</f>
        <v>0</v>
      </c>
      <c r="AD41" s="153"/>
      <c r="AE41" s="153"/>
      <c r="AF41" s="153"/>
      <c r="AG41" s="153"/>
      <c r="AH41" s="153">
        <f>'Mountaineering equipment list'!J55</f>
        <v>0</v>
      </c>
      <c r="AI41" s="153"/>
      <c r="AJ41" s="153"/>
      <c r="AK41" s="153"/>
      <c r="AL41" s="153"/>
      <c r="AM41" s="154">
        <f>'Mountaineering plan'!U15</f>
        <v>0</v>
      </c>
      <c r="AN41" s="154"/>
      <c r="AO41" s="154"/>
      <c r="AP41" s="155"/>
      <c r="AQ41" s="165"/>
      <c r="AR41" s="166"/>
      <c r="AS41" s="166"/>
      <c r="AT41" s="166"/>
      <c r="AU41" s="169"/>
      <c r="AV41" s="166"/>
      <c r="AW41" s="166"/>
      <c r="AX41" s="166"/>
      <c r="AY41" s="166"/>
      <c r="AZ41" s="166"/>
      <c r="BA41" s="166"/>
      <c r="BB41" s="166"/>
      <c r="BC41" s="166"/>
      <c r="BD41" s="171"/>
    </row>
    <row r="42" spans="1:56" ht="12" customHeight="1">
      <c r="A42" s="60">
        <v>7</v>
      </c>
      <c r="B42" s="189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7"/>
      <c r="O42" s="189" t="s">
        <v>4</v>
      </c>
      <c r="P42" s="190"/>
      <c r="Q42" s="189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7"/>
      <c r="AC42" s="160">
        <f>'Mountaineering equipment list'!C56</f>
        <v>0</v>
      </c>
      <c r="AD42" s="161"/>
      <c r="AE42" s="161"/>
      <c r="AF42" s="161"/>
      <c r="AG42" s="161"/>
      <c r="AH42" s="161">
        <f>'Mountaineering equipment list'!J56</f>
        <v>0</v>
      </c>
      <c r="AI42" s="161"/>
      <c r="AJ42" s="161"/>
      <c r="AK42" s="161"/>
      <c r="AL42" s="161"/>
      <c r="AM42" s="156"/>
      <c r="AN42" s="156"/>
      <c r="AO42" s="156"/>
      <c r="AP42" s="157"/>
      <c r="AQ42" s="165">
        <f>'Mountaineering plan'!B28</f>
        <v>0</v>
      </c>
      <c r="AR42" s="166"/>
      <c r="AS42" s="166"/>
      <c r="AT42" s="166"/>
      <c r="AU42" s="169">
        <f>'Mountaineering plan'!G28</f>
        <v>0</v>
      </c>
      <c r="AV42" s="166">
        <f>'Mountaineering plan'!N28</f>
        <v>0</v>
      </c>
      <c r="AW42" s="166"/>
      <c r="AX42" s="166"/>
      <c r="AY42" s="166">
        <f>'Mountaineering plan'!S28</f>
        <v>0</v>
      </c>
      <c r="AZ42" s="166"/>
      <c r="BA42" s="166"/>
      <c r="BB42" s="166"/>
      <c r="BC42" s="166"/>
      <c r="BD42" s="171"/>
    </row>
    <row r="43" spans="1:56" ht="12" customHeight="1" thickBot="1">
      <c r="A43" s="62"/>
      <c r="B43" s="65" t="s">
        <v>143</v>
      </c>
      <c r="C43" s="52"/>
      <c r="D43" s="192">
        <f>'Mountaineering plan'!I14</f>
        <v>0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3"/>
      <c r="O43" s="198" t="s">
        <v>4</v>
      </c>
      <c r="P43" s="199"/>
      <c r="Q43" s="198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200"/>
      <c r="AC43" s="207">
        <f>'Mountaineering equipment list'!C57</f>
        <v>0</v>
      </c>
      <c r="AD43" s="192"/>
      <c r="AE43" s="192"/>
      <c r="AF43" s="192"/>
      <c r="AG43" s="192"/>
      <c r="AH43" s="192">
        <f>'Mountaineering equipment list'!J57</f>
        <v>0</v>
      </c>
      <c r="AI43" s="192"/>
      <c r="AJ43" s="192"/>
      <c r="AK43" s="192"/>
      <c r="AL43" s="192"/>
      <c r="AM43" s="205"/>
      <c r="AN43" s="205"/>
      <c r="AO43" s="205"/>
      <c r="AP43" s="206"/>
      <c r="AQ43" s="167"/>
      <c r="AR43" s="168"/>
      <c r="AS43" s="168"/>
      <c r="AT43" s="168"/>
      <c r="AU43" s="170"/>
      <c r="AV43" s="168"/>
      <c r="AW43" s="168"/>
      <c r="AX43" s="168"/>
      <c r="AY43" s="168"/>
      <c r="AZ43" s="168"/>
      <c r="BA43" s="168"/>
      <c r="BB43" s="168"/>
      <c r="BC43" s="168"/>
      <c r="BD43" s="172"/>
    </row>
  </sheetData>
  <sheetProtection password="DF15" sheet="1" objects="1" scenarios="1"/>
  <mergeCells count="192">
    <mergeCell ref="O1:AB21"/>
    <mergeCell ref="AC1:AP21"/>
    <mergeCell ref="Q32:AB32"/>
    <mergeCell ref="B35:F36"/>
    <mergeCell ref="G35:G36"/>
    <mergeCell ref="H35:H36"/>
    <mergeCell ref="I35:M36"/>
    <mergeCell ref="N35:N36"/>
    <mergeCell ref="D37:N37"/>
    <mergeCell ref="O33:P33"/>
    <mergeCell ref="Q33:AB33"/>
    <mergeCell ref="O34:P34"/>
    <mergeCell ref="Q34:AB34"/>
    <mergeCell ref="AC35:AG35"/>
    <mergeCell ref="O32:P32"/>
    <mergeCell ref="O25:P25"/>
    <mergeCell ref="Q25:AB25"/>
    <mergeCell ref="O26:P26"/>
    <mergeCell ref="O23:P23"/>
    <mergeCell ref="O24:P24"/>
    <mergeCell ref="Q23:AB23"/>
    <mergeCell ref="Q24:AB24"/>
    <mergeCell ref="O36:P36"/>
    <mergeCell ref="Q36:AB36"/>
    <mergeCell ref="D40:N40"/>
    <mergeCell ref="B29:F30"/>
    <mergeCell ref="G29:G30"/>
    <mergeCell ref="H29:H30"/>
    <mergeCell ref="I29:M30"/>
    <mergeCell ref="G17:H17"/>
    <mergeCell ref="J17:L17"/>
    <mergeCell ref="A14:N14"/>
    <mergeCell ref="A22:N22"/>
    <mergeCell ref="D17:E17"/>
    <mergeCell ref="D19:E19"/>
    <mergeCell ref="J19:L19"/>
    <mergeCell ref="G19:H19"/>
    <mergeCell ref="D34:N34"/>
    <mergeCell ref="H26:H27"/>
    <mergeCell ref="I26:M27"/>
    <mergeCell ref="N26:N27"/>
    <mergeCell ref="D28:N28"/>
    <mergeCell ref="B23:F24"/>
    <mergeCell ref="I23:M24"/>
    <mergeCell ref="G23:G24"/>
    <mergeCell ref="N23:N24"/>
    <mergeCell ref="H23:H24"/>
    <mergeCell ref="D25:N25"/>
    <mergeCell ref="AC41:AG41"/>
    <mergeCell ref="AH41:AL41"/>
    <mergeCell ref="AM41:AP43"/>
    <mergeCell ref="AC42:AG42"/>
    <mergeCell ref="AH42:AL42"/>
    <mergeCell ref="AC43:AG43"/>
    <mergeCell ref="AH43:AL43"/>
    <mergeCell ref="O38:P38"/>
    <mergeCell ref="Q38:AB38"/>
    <mergeCell ref="O37:P37"/>
    <mergeCell ref="Q37:AB37"/>
    <mergeCell ref="N29:N30"/>
    <mergeCell ref="O27:P27"/>
    <mergeCell ref="Q27:AB27"/>
    <mergeCell ref="O28:P28"/>
    <mergeCell ref="Q28:AB28"/>
    <mergeCell ref="D31:N31"/>
    <mergeCell ref="O29:P29"/>
    <mergeCell ref="Q29:AB29"/>
    <mergeCell ref="B32:F33"/>
    <mergeCell ref="G32:G33"/>
    <mergeCell ref="H32:H33"/>
    <mergeCell ref="I32:M33"/>
    <mergeCell ref="N32:N33"/>
    <mergeCell ref="O30:P30"/>
    <mergeCell ref="Q30:AB30"/>
    <mergeCell ref="O31:P31"/>
    <mergeCell ref="Q31:AB31"/>
    <mergeCell ref="B26:F27"/>
    <mergeCell ref="G26:G27"/>
    <mergeCell ref="Q26:AB26"/>
    <mergeCell ref="AQ1:BD21"/>
    <mergeCell ref="D43:N43"/>
    <mergeCell ref="O41:P41"/>
    <mergeCell ref="Q41:AB41"/>
    <mergeCell ref="O42:P42"/>
    <mergeCell ref="Q42:AB42"/>
    <mergeCell ref="O43:P43"/>
    <mergeCell ref="Q43:AB43"/>
    <mergeCell ref="B38:F39"/>
    <mergeCell ref="G38:G39"/>
    <mergeCell ref="H38:H39"/>
    <mergeCell ref="I38:M39"/>
    <mergeCell ref="N38:N39"/>
    <mergeCell ref="B41:F42"/>
    <mergeCell ref="G41:G42"/>
    <mergeCell ref="H41:H42"/>
    <mergeCell ref="I41:M42"/>
    <mergeCell ref="N41:N42"/>
    <mergeCell ref="O39:P39"/>
    <mergeCell ref="Q39:AB39"/>
    <mergeCell ref="O40:P40"/>
    <mergeCell ref="Q40:AB40"/>
    <mergeCell ref="O35:P35"/>
    <mergeCell ref="Q35:AB35"/>
    <mergeCell ref="AQ30:AT31"/>
    <mergeCell ref="AU30:AU31"/>
    <mergeCell ref="AV30:AX31"/>
    <mergeCell ref="AY30:BD31"/>
    <mergeCell ref="AQ32:AT33"/>
    <mergeCell ref="AU32:AU33"/>
    <mergeCell ref="AV32:AX33"/>
    <mergeCell ref="AY32:BD33"/>
    <mergeCell ref="AQ34:AT35"/>
    <mergeCell ref="AU34:AU35"/>
    <mergeCell ref="AV34:AX35"/>
    <mergeCell ref="AY34:BD35"/>
    <mergeCell ref="AQ36:AT37"/>
    <mergeCell ref="AU36:AU37"/>
    <mergeCell ref="AV36:AX37"/>
    <mergeCell ref="AY36:BD37"/>
    <mergeCell ref="AQ38:AT39"/>
    <mergeCell ref="AU38:AU39"/>
    <mergeCell ref="AV38:AX39"/>
    <mergeCell ref="AY38:BD39"/>
    <mergeCell ref="AQ40:AT41"/>
    <mergeCell ref="AU40:AU41"/>
    <mergeCell ref="AV40:AX41"/>
    <mergeCell ref="AY40:BD41"/>
    <mergeCell ref="AC29:AG29"/>
    <mergeCell ref="AQ22:AT23"/>
    <mergeCell ref="AU22:AU23"/>
    <mergeCell ref="AV22:AX23"/>
    <mergeCell ref="AY22:BD23"/>
    <mergeCell ref="AQ24:AT25"/>
    <mergeCell ref="AU24:AU25"/>
    <mergeCell ref="AV24:AX25"/>
    <mergeCell ref="AY24:BD25"/>
    <mergeCell ref="AQ26:AT27"/>
    <mergeCell ref="AU26:AU27"/>
    <mergeCell ref="AV26:AX27"/>
    <mergeCell ref="AY26:BD27"/>
    <mergeCell ref="AQ28:AT29"/>
    <mergeCell ref="AU28:AU29"/>
    <mergeCell ref="AV28:AX29"/>
    <mergeCell ref="AY28:BD29"/>
    <mergeCell ref="AH33:AL33"/>
    <mergeCell ref="AC34:AG34"/>
    <mergeCell ref="AH34:AL34"/>
    <mergeCell ref="AQ42:AT43"/>
    <mergeCell ref="AU42:AU43"/>
    <mergeCell ref="AV42:AX43"/>
    <mergeCell ref="AY42:BD43"/>
    <mergeCell ref="AC22:AG22"/>
    <mergeCell ref="AH22:AL22"/>
    <mergeCell ref="AM22:AP22"/>
    <mergeCell ref="AC23:AG23"/>
    <mergeCell ref="AC24:AG24"/>
    <mergeCell ref="AC25:AG25"/>
    <mergeCell ref="AH23:AL23"/>
    <mergeCell ref="AH24:AL24"/>
    <mergeCell ref="AH25:AL25"/>
    <mergeCell ref="AM23:AP25"/>
    <mergeCell ref="AC26:AG26"/>
    <mergeCell ref="AH26:AL26"/>
    <mergeCell ref="AM26:AP28"/>
    <mergeCell ref="AC27:AG27"/>
    <mergeCell ref="AH27:AL27"/>
    <mergeCell ref="AC28:AG28"/>
    <mergeCell ref="AH28:AL28"/>
    <mergeCell ref="O22:AB22"/>
    <mergeCell ref="AH35:AL35"/>
    <mergeCell ref="AM35:AP37"/>
    <mergeCell ref="AC36:AG36"/>
    <mergeCell ref="AH36:AL36"/>
    <mergeCell ref="AC37:AG37"/>
    <mergeCell ref="AH37:AL37"/>
    <mergeCell ref="AC38:AG38"/>
    <mergeCell ref="AH38:AL38"/>
    <mergeCell ref="AM38:AP40"/>
    <mergeCell ref="AC39:AG39"/>
    <mergeCell ref="AH39:AL39"/>
    <mergeCell ref="AC40:AG40"/>
    <mergeCell ref="AH40:AL40"/>
    <mergeCell ref="AH29:AL29"/>
    <mergeCell ref="AM29:AP31"/>
    <mergeCell ref="AC30:AG30"/>
    <mergeCell ref="AH30:AL30"/>
    <mergeCell ref="AC31:AG31"/>
    <mergeCell ref="AH31:AL31"/>
    <mergeCell ref="AC32:AG32"/>
    <mergeCell ref="AH32:AL32"/>
    <mergeCell ref="AM32:AP34"/>
    <mergeCell ref="AC33:AG33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Mountaineering plan</vt:lpstr>
      <vt:lpstr>Mountaineering equipment list</vt:lpstr>
      <vt:lpstr>Mountaineering plan book</vt:lpstr>
      <vt:lpstr>'Mountaineering equipment list'!Print_Area</vt:lpstr>
      <vt:lpstr>'Mountaineering plan'!Print_Area</vt:lpstr>
      <vt:lpstr>'Mountaineering plan book'!Print_Area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https://mountaineering-japan.craftship.work/</dc:description>
  <cp:lastModifiedBy/>
  <dcterms:created xsi:type="dcterms:W3CDTF">2020-05-11T04:49:53Z</dcterms:created>
  <dcterms:modified xsi:type="dcterms:W3CDTF">2020-09-08T08:05:02Z</dcterms:modified>
</cp:coreProperties>
</file>